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1 день" sheetId="1" r:id="rId1"/>
    <sheet name="2 день" sheetId="13" r:id="rId2"/>
    <sheet name="3 день" sheetId="15" r:id="rId3"/>
    <sheet name="4день" sheetId="16" r:id="rId4"/>
    <sheet name="5 день" sheetId="14" r:id="rId5"/>
    <sheet name="6 день" sheetId="18" r:id="rId6"/>
    <sheet name="7 день" sheetId="17" r:id="rId7"/>
    <sheet name="8 день" sheetId="21" r:id="rId8"/>
    <sheet name="9 день" sheetId="20" r:id="rId9"/>
    <sheet name="10 день" sheetId="19" r:id="rId10"/>
    <sheet name="11день" sheetId="22" r:id="rId11"/>
    <sheet name="12день" sheetId="23" r:id="rId12"/>
    <sheet name="13день" sheetId="24" r:id="rId13"/>
    <sheet name="14день" sheetId="25" r:id="rId14"/>
    <sheet name="Лист2" sheetId="2" r:id="rId15"/>
    <sheet name="Лист3" sheetId="3" r:id="rId16"/>
  </sheets>
  <calcPr calcId="124519"/>
</workbook>
</file>

<file path=xl/calcChain.xml><?xml version="1.0" encoding="utf-8"?>
<calcChain xmlns="http://schemas.openxmlformats.org/spreadsheetml/2006/main">
  <c r="E18" i="25"/>
  <c r="E11"/>
  <c r="E10" i="24"/>
  <c r="E18"/>
  <c r="E18" i="23"/>
  <c r="E10"/>
  <c r="E19" s="1"/>
  <c r="E18" i="22"/>
  <c r="E19" s="1"/>
  <c r="E10"/>
  <c r="E17" i="19"/>
  <c r="E18" s="1"/>
  <c r="E10"/>
  <c r="E18" i="20"/>
  <c r="E10"/>
  <c r="E20" i="21"/>
  <c r="E21" s="1"/>
  <c r="E11"/>
  <c r="E19" i="17"/>
  <c r="E11"/>
  <c r="E20" s="1"/>
  <c r="E19" i="18"/>
  <c r="E10"/>
  <c r="E18" i="14"/>
  <c r="E10"/>
  <c r="E19" s="1"/>
  <c r="E18" i="16"/>
  <c r="E19" s="1"/>
  <c r="E10"/>
  <c r="E19" i="15"/>
  <c r="E18"/>
  <c r="E11"/>
  <c r="E19" i="25" l="1"/>
  <c r="E19" i="20"/>
  <c r="E20" i="18"/>
  <c r="E19" i="24"/>
  <c r="E18" i="13"/>
  <c r="E10"/>
  <c r="E19" i="1"/>
  <c r="E10"/>
  <c r="E20" l="1"/>
  <c r="E19" i="13"/>
  <c r="S18" i="25"/>
  <c r="R18"/>
  <c r="Q18"/>
  <c r="P18"/>
  <c r="O18"/>
  <c r="N18"/>
  <c r="M18"/>
  <c r="L18"/>
  <c r="K18"/>
  <c r="J18"/>
  <c r="I18"/>
  <c r="H18"/>
  <c r="G18"/>
  <c r="S11"/>
  <c r="R11"/>
  <c r="Q11"/>
  <c r="P11"/>
  <c r="O11"/>
  <c r="N11"/>
  <c r="M11"/>
  <c r="L11"/>
  <c r="K11"/>
  <c r="J11"/>
  <c r="I11"/>
  <c r="H11"/>
  <c r="G11"/>
  <c r="S18" i="24"/>
  <c r="R18"/>
  <c r="Q18"/>
  <c r="P18"/>
  <c r="O18"/>
  <c r="N18"/>
  <c r="M18"/>
  <c r="L18"/>
  <c r="K18"/>
  <c r="J18"/>
  <c r="I18"/>
  <c r="H18"/>
  <c r="G18"/>
  <c r="S10"/>
  <c r="R10"/>
  <c r="Q10"/>
  <c r="P10"/>
  <c r="O10"/>
  <c r="N10"/>
  <c r="M10"/>
  <c r="L10"/>
  <c r="K10"/>
  <c r="J10"/>
  <c r="I10"/>
  <c r="H10"/>
  <c r="G10"/>
  <c r="S18" i="23"/>
  <c r="R18"/>
  <c r="Q18"/>
  <c r="P18"/>
  <c r="O18"/>
  <c r="N18"/>
  <c r="M18"/>
  <c r="L18"/>
  <c r="K18"/>
  <c r="J18"/>
  <c r="I18"/>
  <c r="H18"/>
  <c r="G18"/>
  <c r="S10"/>
  <c r="R10"/>
  <c r="Q10"/>
  <c r="P10"/>
  <c r="O10"/>
  <c r="N10"/>
  <c r="M10"/>
  <c r="L10"/>
  <c r="K10"/>
  <c r="J10"/>
  <c r="I10"/>
  <c r="H10"/>
  <c r="G10"/>
  <c r="S18" i="22"/>
  <c r="R18"/>
  <c r="Q18"/>
  <c r="P18"/>
  <c r="O18"/>
  <c r="N18"/>
  <c r="M18"/>
  <c r="L18"/>
  <c r="K18"/>
  <c r="J18"/>
  <c r="I18"/>
  <c r="H18"/>
  <c r="G18"/>
  <c r="S10"/>
  <c r="R10"/>
  <c r="Q10"/>
  <c r="P10"/>
  <c r="O10"/>
  <c r="N10"/>
  <c r="M10"/>
  <c r="L10"/>
  <c r="K10"/>
  <c r="J10"/>
  <c r="I10"/>
  <c r="H10"/>
  <c r="G10"/>
  <c r="S19" i="23" l="1"/>
  <c r="I19" i="25"/>
  <c r="M19"/>
  <c r="Q19"/>
  <c r="S19" i="24"/>
  <c r="P19" i="22"/>
  <c r="L19"/>
  <c r="M19" i="24"/>
  <c r="R19" i="25"/>
  <c r="P19"/>
  <c r="N19"/>
  <c r="L19"/>
  <c r="J19"/>
  <c r="H19"/>
  <c r="O19" i="24"/>
  <c r="K19"/>
  <c r="I19"/>
  <c r="G19"/>
  <c r="R19"/>
  <c r="Q19"/>
  <c r="N19"/>
  <c r="J19"/>
  <c r="P19"/>
  <c r="L19"/>
  <c r="H19"/>
  <c r="K19" i="23"/>
  <c r="O19"/>
  <c r="R19"/>
  <c r="P19"/>
  <c r="N19"/>
  <c r="L19"/>
  <c r="J19"/>
  <c r="H19"/>
  <c r="G19"/>
  <c r="Q19"/>
  <c r="M19"/>
  <c r="I19"/>
  <c r="N19" i="22"/>
  <c r="M19"/>
  <c r="R19"/>
  <c r="Q19"/>
  <c r="J19"/>
  <c r="I19"/>
  <c r="H19"/>
  <c r="S19"/>
  <c r="O19"/>
  <c r="K19"/>
  <c r="G19"/>
  <c r="G19" i="25"/>
  <c r="K19"/>
  <c r="O19"/>
  <c r="S19"/>
  <c r="T19" i="1"/>
  <c r="S19"/>
  <c r="R19"/>
  <c r="Q19"/>
  <c r="P19"/>
  <c r="O19"/>
  <c r="N19"/>
  <c r="M19"/>
  <c r="L19"/>
  <c r="K19"/>
  <c r="J19"/>
  <c r="I19"/>
  <c r="H19"/>
  <c r="T10" l="1"/>
  <c r="T10" i="13"/>
  <c r="T18"/>
  <c r="S18" i="14"/>
  <c r="S10"/>
  <c r="S11" i="15"/>
  <c r="S18" i="16"/>
  <c r="S10"/>
  <c r="S19" i="17"/>
  <c r="S11"/>
  <c r="S10" i="18"/>
  <c r="S19"/>
  <c r="S17" i="19"/>
  <c r="S10"/>
  <c r="H20" i="21"/>
  <c r="I20"/>
  <c r="J20"/>
  <c r="K20"/>
  <c r="L20"/>
  <c r="M20"/>
  <c r="N20"/>
  <c r="O20"/>
  <c r="P20"/>
  <c r="Q20"/>
  <c r="R20"/>
  <c r="S20"/>
  <c r="G20"/>
  <c r="H11"/>
  <c r="I11"/>
  <c r="J11"/>
  <c r="K11"/>
  <c r="L11"/>
  <c r="M11"/>
  <c r="N11"/>
  <c r="O11"/>
  <c r="P11"/>
  <c r="Q11"/>
  <c r="R11"/>
  <c r="S11"/>
  <c r="G11"/>
  <c r="S18" i="20"/>
  <c r="H18"/>
  <c r="I18"/>
  <c r="J18"/>
  <c r="K18"/>
  <c r="L18"/>
  <c r="M18"/>
  <c r="N18"/>
  <c r="O18"/>
  <c r="P18"/>
  <c r="Q18"/>
  <c r="R18"/>
  <c r="G18"/>
  <c r="S10"/>
  <c r="H10"/>
  <c r="I10"/>
  <c r="J10"/>
  <c r="K10"/>
  <c r="L10"/>
  <c r="G10"/>
  <c r="Q10"/>
  <c r="R10"/>
  <c r="M10"/>
  <c r="N10"/>
  <c r="O10"/>
  <c r="P10"/>
  <c r="H17" i="19"/>
  <c r="I17"/>
  <c r="J17"/>
  <c r="K17"/>
  <c r="L17"/>
  <c r="M17"/>
  <c r="N17"/>
  <c r="O17"/>
  <c r="P17"/>
  <c r="Q17"/>
  <c r="R17"/>
  <c r="G17"/>
  <c r="H10"/>
  <c r="I10"/>
  <c r="J10"/>
  <c r="K10"/>
  <c r="L10"/>
  <c r="M10"/>
  <c r="N10"/>
  <c r="O10"/>
  <c r="P10"/>
  <c r="Q10"/>
  <c r="R10"/>
  <c r="G10"/>
  <c r="H19" i="18"/>
  <c r="I19"/>
  <c r="J19"/>
  <c r="K19"/>
  <c r="L19"/>
  <c r="M19"/>
  <c r="N19"/>
  <c r="O19"/>
  <c r="P19"/>
  <c r="Q19"/>
  <c r="R19"/>
  <c r="G19"/>
  <c r="H10"/>
  <c r="I10"/>
  <c r="J10"/>
  <c r="K10"/>
  <c r="L10"/>
  <c r="M10"/>
  <c r="N10"/>
  <c r="O10"/>
  <c r="P10"/>
  <c r="Q10"/>
  <c r="R10"/>
  <c r="G10"/>
  <c r="H19" i="17"/>
  <c r="I19"/>
  <c r="J19"/>
  <c r="K19"/>
  <c r="L19"/>
  <c r="M19"/>
  <c r="N19"/>
  <c r="O19"/>
  <c r="P19"/>
  <c r="Q19"/>
  <c r="R19"/>
  <c r="G19"/>
  <c r="H11"/>
  <c r="I11"/>
  <c r="J11"/>
  <c r="K11"/>
  <c r="L11"/>
  <c r="M11"/>
  <c r="N11"/>
  <c r="O11"/>
  <c r="P11"/>
  <c r="Q11"/>
  <c r="R11"/>
  <c r="G11"/>
  <c r="H10" i="16"/>
  <c r="I10"/>
  <c r="J10"/>
  <c r="K10"/>
  <c r="L10"/>
  <c r="M10"/>
  <c r="N10"/>
  <c r="O10"/>
  <c r="P10"/>
  <c r="Q10"/>
  <c r="R10"/>
  <c r="G10"/>
  <c r="S18" i="15"/>
  <c r="H18"/>
  <c r="I18"/>
  <c r="J18"/>
  <c r="K18"/>
  <c r="L18"/>
  <c r="M18"/>
  <c r="N18"/>
  <c r="O18"/>
  <c r="P18"/>
  <c r="Q18"/>
  <c r="R18"/>
  <c r="G18"/>
  <c r="H11"/>
  <c r="I11"/>
  <c r="J11"/>
  <c r="K11"/>
  <c r="L11"/>
  <c r="M11"/>
  <c r="N11"/>
  <c r="O11"/>
  <c r="P11"/>
  <c r="Q11"/>
  <c r="R11"/>
  <c r="G11"/>
  <c r="H18" i="14"/>
  <c r="I18"/>
  <c r="J18"/>
  <c r="K18"/>
  <c r="L18"/>
  <c r="M18"/>
  <c r="N18"/>
  <c r="O18"/>
  <c r="P18"/>
  <c r="Q18"/>
  <c r="R18"/>
  <c r="G18"/>
  <c r="H10"/>
  <c r="I10"/>
  <c r="J10"/>
  <c r="K10"/>
  <c r="L10"/>
  <c r="M10"/>
  <c r="N10"/>
  <c r="O10"/>
  <c r="P10"/>
  <c r="Q10"/>
  <c r="R10"/>
  <c r="G10"/>
  <c r="I18" i="13"/>
  <c r="J18"/>
  <c r="J19" s="1"/>
  <c r="K18"/>
  <c r="L18"/>
  <c r="M18"/>
  <c r="N18"/>
  <c r="O18"/>
  <c r="P18"/>
  <c r="Q18"/>
  <c r="R18"/>
  <c r="S18"/>
  <c r="H18"/>
  <c r="I10"/>
  <c r="J10"/>
  <c r="K10"/>
  <c r="K19" s="1"/>
  <c r="L10"/>
  <c r="M10"/>
  <c r="N10"/>
  <c r="N19" s="1"/>
  <c r="O10"/>
  <c r="P10"/>
  <c r="Q10"/>
  <c r="R10"/>
  <c r="S10"/>
  <c r="H10"/>
  <c r="I10" i="1"/>
  <c r="I20" s="1"/>
  <c r="J10"/>
  <c r="K10"/>
  <c r="K20" s="1"/>
  <c r="L10"/>
  <c r="L20" s="1"/>
  <c r="M10"/>
  <c r="M20" s="1"/>
  <c r="N10"/>
  <c r="N20" s="1"/>
  <c r="O10"/>
  <c r="O20" s="1"/>
  <c r="P10"/>
  <c r="P20" s="1"/>
  <c r="Q10"/>
  <c r="Q20" s="1"/>
  <c r="R10"/>
  <c r="R20" s="1"/>
  <c r="S10"/>
  <c r="S20" s="1"/>
  <c r="H10"/>
  <c r="L19" i="13" l="1"/>
  <c r="S19"/>
  <c r="T19"/>
  <c r="I19"/>
  <c r="K21" i="21"/>
  <c r="K19" i="20"/>
  <c r="Q19" i="13"/>
  <c r="O19"/>
  <c r="M19"/>
  <c r="R19"/>
  <c r="P19"/>
  <c r="J20" i="1"/>
  <c r="R18" i="16"/>
  <c r="Q18"/>
  <c r="P18"/>
  <c r="O18"/>
  <c r="N18"/>
  <c r="M18"/>
  <c r="L18"/>
  <c r="K18"/>
  <c r="J18"/>
  <c r="I18"/>
  <c r="H18"/>
  <c r="G18"/>
  <c r="K20" i="18" l="1"/>
  <c r="K18" i="19" l="1"/>
  <c r="J19" i="20"/>
  <c r="S20" i="18"/>
  <c r="S21" i="21"/>
  <c r="O21"/>
  <c r="M21"/>
  <c r="R21"/>
  <c r="Q21"/>
  <c r="P21"/>
  <c r="N21"/>
  <c r="L21"/>
  <c r="J21"/>
  <c r="I21"/>
  <c r="H21"/>
  <c r="G21"/>
  <c r="R19" i="20"/>
  <c r="L19"/>
  <c r="N19"/>
  <c r="P19"/>
  <c r="H19"/>
  <c r="Q19"/>
  <c r="O19"/>
  <c r="M19"/>
  <c r="S19"/>
  <c r="I19"/>
  <c r="G19"/>
  <c r="R18" i="19"/>
  <c r="P18"/>
  <c r="N18"/>
  <c r="L18"/>
  <c r="J18"/>
  <c r="H18"/>
  <c r="G18"/>
  <c r="I18"/>
  <c r="M18"/>
  <c r="O18"/>
  <c r="Q18"/>
  <c r="S18"/>
  <c r="Q20" i="18"/>
  <c r="O20"/>
  <c r="M20"/>
  <c r="I20"/>
  <c r="R20"/>
  <c r="P20"/>
  <c r="N20"/>
  <c r="L20"/>
  <c r="H20"/>
  <c r="G20"/>
  <c r="J20"/>
  <c r="K20" i="17"/>
  <c r="K19" i="16"/>
  <c r="K19" i="15"/>
  <c r="K19" i="14" l="1"/>
  <c r="S20" i="17"/>
  <c r="O20"/>
  <c r="S19" i="16"/>
  <c r="O19"/>
  <c r="O19" i="15"/>
  <c r="M19" i="14"/>
  <c r="I19"/>
  <c r="Q19" i="16"/>
  <c r="S19" i="15"/>
  <c r="O19" i="14"/>
  <c r="S19"/>
  <c r="Q20" i="17"/>
  <c r="I20"/>
  <c r="M20"/>
  <c r="G20"/>
  <c r="R20"/>
  <c r="P20"/>
  <c r="N20"/>
  <c r="L20"/>
  <c r="J20"/>
  <c r="H20"/>
  <c r="M19" i="16"/>
  <c r="I19"/>
  <c r="N19"/>
  <c r="P19"/>
  <c r="L19"/>
  <c r="J19"/>
  <c r="H19"/>
  <c r="G19"/>
  <c r="Q19" i="15"/>
  <c r="M19"/>
  <c r="I19"/>
  <c r="G19"/>
  <c r="R19"/>
  <c r="N19"/>
  <c r="H19"/>
  <c r="P19"/>
  <c r="L19"/>
  <c r="J19"/>
  <c r="Q19" i="14"/>
  <c r="R19"/>
  <c r="P19"/>
  <c r="N19"/>
  <c r="L19"/>
  <c r="J19"/>
  <c r="H19"/>
  <c r="G19"/>
  <c r="H19" i="13" l="1"/>
  <c r="H20" i="1"/>
  <c r="T20"/>
  <c r="R19" i="16"/>
</calcChain>
</file>

<file path=xl/sharedStrings.xml><?xml version="1.0" encoding="utf-8"?>
<sst xmlns="http://schemas.openxmlformats.org/spreadsheetml/2006/main" count="539" uniqueCount="123">
  <si>
    <t>Наименование блюда</t>
  </si>
  <si>
    <t>выход порции</t>
  </si>
  <si>
    <t>пищевая ценность блюда</t>
  </si>
  <si>
    <t>витамины</t>
  </si>
  <si>
    <t>белки г.</t>
  </si>
  <si>
    <t>углеводы г.</t>
  </si>
  <si>
    <t>А,мкг</t>
  </si>
  <si>
    <t>Е,мг</t>
  </si>
  <si>
    <t>В1, мг.</t>
  </si>
  <si>
    <t>В2, мг</t>
  </si>
  <si>
    <t>С, мг.</t>
  </si>
  <si>
    <t>минеральные элементы, мг</t>
  </si>
  <si>
    <t>Са</t>
  </si>
  <si>
    <t>Mg</t>
  </si>
  <si>
    <t>P</t>
  </si>
  <si>
    <t>Fe</t>
  </si>
  <si>
    <t>Завтрак</t>
  </si>
  <si>
    <t>Кофейный напиток</t>
  </si>
  <si>
    <t>Итого:</t>
  </si>
  <si>
    <t>Обед</t>
  </si>
  <si>
    <t>Всего за день</t>
  </si>
  <si>
    <t>жиры   г.</t>
  </si>
  <si>
    <t>энергетическ.ценность,  ккал</t>
  </si>
  <si>
    <t>Хлеб 1 сорт</t>
  </si>
  <si>
    <t>Хлеб 1сорт</t>
  </si>
  <si>
    <t>Чай с сахаром</t>
  </si>
  <si>
    <t>Сок фруктовый</t>
  </si>
  <si>
    <t>Четвертый   день</t>
  </si>
  <si>
    <t xml:space="preserve">Восьмой день  </t>
  </si>
  <si>
    <t xml:space="preserve">Девятый день  </t>
  </si>
  <si>
    <t>Суп с рыбными консервами</t>
  </si>
  <si>
    <t>Чай с  сахаром</t>
  </si>
  <si>
    <t>Суп молочный с рисовой крупой</t>
  </si>
  <si>
    <t>Какао на молоке</t>
  </si>
  <si>
    <t>Котлета из говядины</t>
  </si>
  <si>
    <t>Соус томатный</t>
  </si>
  <si>
    <t>Соус молочный</t>
  </si>
  <si>
    <t>Итог</t>
  </si>
  <si>
    <t>Тефтели из говядины с соусом томатным</t>
  </si>
  <si>
    <t>Макароны отварные со сливоч. маслом</t>
  </si>
  <si>
    <t>Каша гречневая молочная со сливоч. маслом</t>
  </si>
  <si>
    <t>Каша молочная рисовая со сливоч. маслом</t>
  </si>
  <si>
    <t>Бутерброд со сливоч. маслом, сыром</t>
  </si>
  <si>
    <t>Рыба,тушенная  с овощами</t>
  </si>
  <si>
    <t>Картофельное пюре со сливоч. маслом</t>
  </si>
  <si>
    <t>Каша молочная Дружба со сливоч.с маслом</t>
  </si>
  <si>
    <t>Каша молочная овсяная со сливочн. маслом</t>
  </si>
  <si>
    <t>Картофельное пюре  с маслом сливочным</t>
  </si>
  <si>
    <t>Каша молочная пшенная со сливочн. маслом</t>
  </si>
  <si>
    <t>Каша манная молочная со сливоч. маслом</t>
  </si>
  <si>
    <t>Фрикадельки мясные с соусом молочным</t>
  </si>
  <si>
    <t>Макароны отварные с маслом сливочным</t>
  </si>
  <si>
    <t>Помидор свежий</t>
  </si>
  <si>
    <t>Огурец свежий</t>
  </si>
  <si>
    <t>Запеканка из творога со сгущеным молоком</t>
  </si>
  <si>
    <t>Биточки рыбные с соусом молочным</t>
  </si>
  <si>
    <t>Курица отварная</t>
  </si>
  <si>
    <t>Первый  день</t>
  </si>
  <si>
    <t>Второй  день</t>
  </si>
  <si>
    <t>Суп молочный с макарон.изделиями</t>
  </si>
  <si>
    <t>10,0,0</t>
  </si>
  <si>
    <t>Каша перловая рассыпч. с маслом сливочным</t>
  </si>
  <si>
    <t>Бобовые отварные со слив.маслом</t>
  </si>
  <si>
    <t>Макароны запечен. с сыром,с маслом сливочн.</t>
  </si>
  <si>
    <t>сборник рецептур</t>
  </si>
  <si>
    <t>Борщ со свежей капустой со сметаной на мяс/бул.</t>
  </si>
  <si>
    <t xml:space="preserve">Фрукт </t>
  </si>
  <si>
    <t>пром</t>
  </si>
  <si>
    <t>гп</t>
  </si>
  <si>
    <t>Суп гороховый на мяс./бул.</t>
  </si>
  <si>
    <t>Чай с сахаром, молоком</t>
  </si>
  <si>
    <t>сб-к рецептур</t>
  </si>
  <si>
    <t>Фрукт</t>
  </si>
  <si>
    <t>Компот  с/ф</t>
  </si>
  <si>
    <t>Рассольник  Ленинград. со сметаной на м/б</t>
  </si>
  <si>
    <t>Суп Крестьян. со смет,перл.круп. на м/б</t>
  </si>
  <si>
    <t>Компот из с/ф</t>
  </si>
  <si>
    <t>60</t>
  </si>
  <si>
    <t>Борщ со свеж.капустой,со смет, на м/б</t>
  </si>
  <si>
    <t>Котлеты рубленые из птицы</t>
  </si>
  <si>
    <t xml:space="preserve">Шестой день  </t>
  </si>
  <si>
    <t>Седьмой   день</t>
  </si>
  <si>
    <t xml:space="preserve">десятый день  </t>
  </si>
  <si>
    <t>Третий   день</t>
  </si>
  <si>
    <t>Пятый  день</t>
  </si>
  <si>
    <t xml:space="preserve">одиннадцатый  день  </t>
  </si>
  <si>
    <t>Капуста тушеная</t>
  </si>
  <si>
    <t>Биточки из говядины</t>
  </si>
  <si>
    <t xml:space="preserve">двенадцатый  день  </t>
  </si>
  <si>
    <t>Запеканка творожная с повидлом</t>
  </si>
  <si>
    <t>Рис отварной с маслом сл.</t>
  </si>
  <si>
    <t>Гуляш с филе куриного</t>
  </si>
  <si>
    <t>Компот с/ф</t>
  </si>
  <si>
    <t xml:space="preserve">тринадцатый  день  </t>
  </si>
  <si>
    <t>Суп молочный с гречневой крупой</t>
  </si>
  <si>
    <t>Суп Крестьянский с ячневой кр.со сметаной на м/б</t>
  </si>
  <si>
    <t xml:space="preserve">четырнадцатый  день  </t>
  </si>
  <si>
    <t>Жаркое по-домашнему</t>
  </si>
  <si>
    <t>№рецепт.</t>
  </si>
  <si>
    <t>№рец</t>
  </si>
  <si>
    <t>Кондитерское изделие(печенье,пряник)</t>
  </si>
  <si>
    <t>Печень гов.по-строгоновски</t>
  </si>
  <si>
    <t>Каша молочная пшенная с маслом сл.</t>
  </si>
  <si>
    <t>Макароны отварные с маслом сл.</t>
  </si>
  <si>
    <t>Помидоры свежие</t>
  </si>
  <si>
    <t>Сыр порционно</t>
  </si>
  <si>
    <t>Масло сливочное</t>
  </si>
  <si>
    <t>Суп картофельный с вермишелью на м/б</t>
  </si>
  <si>
    <t>Плов с мясом птицы</t>
  </si>
  <si>
    <t>Каша гречневая рассыпчатая с маслом сл.</t>
  </si>
  <si>
    <t>Суп картофельно-рисовый на м/б</t>
  </si>
  <si>
    <t>Кондитерское изд.(печенье,пряник)</t>
  </si>
  <si>
    <t>Суп картоф.с макарон.изд.на м/б</t>
  </si>
  <si>
    <t>Суп картофельный с овсяной крупой</t>
  </si>
  <si>
    <t>Кондитерское изд.(вафли,печенье)</t>
  </si>
  <si>
    <t>Суп картофельный с крупой(пшено)на м/б</t>
  </si>
  <si>
    <t>Щи со свежей капустой со сметаной на м/б</t>
  </si>
  <si>
    <t>Ленивые голубцы с соусом томат.</t>
  </si>
  <si>
    <t>Кондитерское изд.(печенье,вафли.пряники)</t>
  </si>
  <si>
    <t>Икра кабачковая</t>
  </si>
  <si>
    <t>Рагу овощное с мясом филе</t>
  </si>
  <si>
    <t>гп.</t>
  </si>
  <si>
    <t>пром.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</si>
</sst>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 applyBorder="1"/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/>
    <xf numFmtId="2" fontId="2" fillId="0" borderId="3" xfId="0" applyNumberFormat="1" applyFont="1" applyBorder="1" applyAlignment="1">
      <alignment horizontal="center"/>
    </xf>
    <xf numFmtId="0" fontId="2" fillId="0" borderId="10" xfId="0" applyFont="1" applyBorder="1"/>
    <xf numFmtId="0" fontId="1" fillId="0" borderId="10" xfId="0" applyFont="1" applyBorder="1"/>
    <xf numFmtId="2" fontId="2" fillId="0" borderId="3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/>
    <xf numFmtId="2" fontId="2" fillId="0" borderId="1" xfId="0" applyNumberFormat="1" applyFont="1" applyBorder="1" applyAlignment="1"/>
    <xf numFmtId="0" fontId="2" fillId="0" borderId="10" xfId="0" applyFont="1" applyBorder="1" applyAlignment="1"/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2" fontId="2" fillId="0" borderId="9" xfId="0" applyNumberFormat="1" applyFont="1" applyBorder="1" applyAlignment="1"/>
    <xf numFmtId="1" fontId="2" fillId="0" borderId="3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3" xfId="0" applyNumberFormat="1" applyFont="1" applyBorder="1"/>
    <xf numFmtId="1" fontId="2" fillId="0" borderId="10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right"/>
    </xf>
    <xf numFmtId="2" fontId="1" fillId="0" borderId="3" xfId="0" applyNumberFormat="1" applyFont="1" applyBorder="1" applyAlignment="1">
      <alignment horizontal="center"/>
    </xf>
    <xf numFmtId="2" fontId="1" fillId="0" borderId="3" xfId="0" applyNumberFormat="1" applyFont="1" applyBorder="1"/>
    <xf numFmtId="2" fontId="2" fillId="0" borderId="1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right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28" xfId="0" applyBorder="1"/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28" xfId="0" applyBorder="1" applyAlignment="1">
      <alignment wrapText="1"/>
    </xf>
    <xf numFmtId="0" fontId="0" fillId="0" borderId="31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36" xfId="0" applyBorder="1" applyAlignment="1">
      <alignment horizontal="right"/>
    </xf>
    <xf numFmtId="165" fontId="1" fillId="0" borderId="3" xfId="0" applyNumberFormat="1" applyFont="1" applyBorder="1" applyAlignment="1">
      <alignment horizontal="center"/>
    </xf>
    <xf numFmtId="0" fontId="0" fillId="0" borderId="0" xfId="0" applyNumberFormat="1" applyBorder="1"/>
    <xf numFmtId="0" fontId="0" fillId="0" borderId="0" xfId="0" applyNumberFormat="1"/>
    <xf numFmtId="0" fontId="2" fillId="0" borderId="41" xfId="0" applyNumberFormat="1" applyFont="1" applyBorder="1" applyAlignment="1"/>
    <xf numFmtId="0" fontId="2" fillId="0" borderId="8" xfId="0" applyNumberFormat="1" applyFont="1" applyBorder="1" applyAlignment="1"/>
    <xf numFmtId="0" fontId="2" fillId="0" borderId="2" xfId="0" applyNumberFormat="1" applyFont="1" applyBorder="1" applyAlignment="1"/>
    <xf numFmtId="0" fontId="2" fillId="0" borderId="22" xfId="0" applyNumberFormat="1" applyFont="1" applyBorder="1" applyAlignment="1"/>
    <xf numFmtId="0" fontId="2" fillId="0" borderId="4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1" xfId="0" applyFont="1" applyBorder="1" applyAlignment="1"/>
    <xf numFmtId="0" fontId="2" fillId="0" borderId="8" xfId="0" applyFont="1" applyBorder="1" applyAlignment="1"/>
    <xf numFmtId="0" fontId="2" fillId="0" borderId="2" xfId="0" applyFont="1" applyBorder="1" applyAlignment="1"/>
    <xf numFmtId="0" fontId="2" fillId="0" borderId="22" xfId="0" applyFont="1" applyBorder="1" applyAlignment="1"/>
    <xf numFmtId="0" fontId="2" fillId="0" borderId="23" xfId="0" applyFont="1" applyBorder="1" applyAlignment="1"/>
    <xf numFmtId="0" fontId="2" fillId="0" borderId="24" xfId="0" applyFont="1" applyBorder="1" applyAlignment="1"/>
    <xf numFmtId="0" fontId="0" fillId="0" borderId="35" xfId="0" applyBorder="1" applyAlignment="1">
      <alignment horizontal="right"/>
    </xf>
    <xf numFmtId="0" fontId="2" fillId="0" borderId="22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43" xfId="0" applyFont="1" applyBorder="1" applyAlignment="1"/>
    <xf numFmtId="0" fontId="2" fillId="0" borderId="7" xfId="0" applyFont="1" applyBorder="1" applyAlignment="1"/>
    <xf numFmtId="0" fontId="0" fillId="0" borderId="1" xfId="0" applyBorder="1" applyAlignment="1">
      <alignment horizontal="right"/>
    </xf>
    <xf numFmtId="0" fontId="0" fillId="0" borderId="35" xfId="0" applyBorder="1" applyAlignment="1">
      <alignment horizontal="right"/>
    </xf>
    <xf numFmtId="0" fontId="2" fillId="0" borderId="43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38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3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40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8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8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0" borderId="33" xfId="0" applyFont="1" applyBorder="1" applyAlignment="1">
      <alignment horizontal="left"/>
    </xf>
    <xf numFmtId="0" fontId="0" fillId="0" borderId="3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right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49" fontId="2" fillId="0" borderId="4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0" fillId="0" borderId="34" xfId="0" applyBorder="1" applyAlignment="1">
      <alignment horizontal="right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37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1" fillId="0" borderId="4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37" xfId="0" applyFont="1" applyBorder="1" applyAlignment="1">
      <alignment horizontal="left" wrapText="1"/>
    </xf>
    <xf numFmtId="0" fontId="1" fillId="0" borderId="33" xfId="0" applyFont="1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2" fillId="0" borderId="4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view="pageLayout" topLeftCell="A4" workbookViewId="0">
      <selection activeCell="H13" sqref="H13:T13"/>
    </sheetView>
  </sheetViews>
  <sheetFormatPr defaultRowHeight="14.4"/>
  <cols>
    <col min="1" max="1" width="7.6640625" customWidth="1"/>
    <col min="5" max="5" width="5.109375" customWidth="1"/>
    <col min="6" max="6" width="5" customWidth="1"/>
    <col min="7" max="7" width="2.5546875" style="60" customWidth="1"/>
    <col min="8" max="9" width="7.33203125" customWidth="1"/>
    <col min="10" max="10" width="9.88671875" customWidth="1"/>
    <col min="11" max="11" width="8.33203125" customWidth="1"/>
    <col min="12" max="12" width="7.6640625" customWidth="1"/>
    <col min="13" max="13" width="7.33203125" customWidth="1"/>
    <col min="14" max="15" width="6.88671875" customWidth="1"/>
    <col min="16" max="16" width="7.33203125" customWidth="1"/>
    <col min="17" max="17" width="7" customWidth="1"/>
    <col min="18" max="18" width="7.109375" customWidth="1"/>
    <col min="19" max="19" width="6.88671875" customWidth="1"/>
    <col min="20" max="20" width="8.44140625" customWidth="1"/>
  </cols>
  <sheetData>
    <row r="1" spans="1:20" ht="19.5" customHeight="1" thickBot="1">
      <c r="B1" s="84" t="s">
        <v>57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5" customHeight="1">
      <c r="A2" s="82" t="s">
        <v>98</v>
      </c>
      <c r="B2" s="89" t="s">
        <v>0</v>
      </c>
      <c r="C2" s="89"/>
      <c r="D2" s="90"/>
      <c r="E2" s="107" t="s">
        <v>1</v>
      </c>
      <c r="F2" s="108"/>
      <c r="G2" s="109"/>
      <c r="H2" s="93" t="s">
        <v>2</v>
      </c>
      <c r="I2" s="94"/>
      <c r="J2" s="95"/>
      <c r="K2" s="93" t="s">
        <v>3</v>
      </c>
      <c r="L2" s="94"/>
      <c r="M2" s="94"/>
      <c r="N2" s="94"/>
      <c r="O2" s="95"/>
      <c r="P2" s="93" t="s">
        <v>11</v>
      </c>
      <c r="Q2" s="94"/>
      <c r="R2" s="94"/>
      <c r="S2" s="95"/>
      <c r="T2" s="100" t="s">
        <v>22</v>
      </c>
    </row>
    <row r="3" spans="1:20" ht="42.75" customHeight="1" thickBot="1">
      <c r="A3" s="83"/>
      <c r="B3" s="91"/>
      <c r="C3" s="91"/>
      <c r="D3" s="92"/>
      <c r="E3" s="110"/>
      <c r="F3" s="111"/>
      <c r="G3" s="112"/>
      <c r="H3" s="4" t="s">
        <v>4</v>
      </c>
      <c r="I3" s="4" t="s">
        <v>21</v>
      </c>
      <c r="J3" s="4" t="s">
        <v>5</v>
      </c>
      <c r="K3" s="3" t="s">
        <v>6</v>
      </c>
      <c r="L3" s="3" t="s">
        <v>7</v>
      </c>
      <c r="M3" s="3" t="s">
        <v>8</v>
      </c>
      <c r="N3" s="3" t="s">
        <v>9</v>
      </c>
      <c r="O3" s="3" t="s">
        <v>10</v>
      </c>
      <c r="P3" s="3" t="s">
        <v>12</v>
      </c>
      <c r="Q3" s="3" t="s">
        <v>13</v>
      </c>
      <c r="R3" s="3" t="s">
        <v>14</v>
      </c>
      <c r="S3" s="3" t="s">
        <v>15</v>
      </c>
      <c r="T3" s="101"/>
    </row>
    <row r="4" spans="1:20" ht="15" thickBot="1">
      <c r="A4" s="47"/>
      <c r="B4" s="87">
        <v>1</v>
      </c>
      <c r="C4" s="87"/>
      <c r="D4" s="88"/>
      <c r="E4" s="104">
        <v>2</v>
      </c>
      <c r="F4" s="105"/>
      <c r="G4" s="106"/>
      <c r="H4" s="2">
        <v>3</v>
      </c>
      <c r="I4" s="2">
        <v>4</v>
      </c>
      <c r="J4" s="2">
        <v>5</v>
      </c>
      <c r="K4" s="2">
        <v>6</v>
      </c>
      <c r="L4" s="2">
        <v>7</v>
      </c>
      <c r="M4" s="2">
        <v>8</v>
      </c>
      <c r="N4" s="2">
        <v>9</v>
      </c>
      <c r="O4" s="2">
        <v>10</v>
      </c>
      <c r="P4" s="2">
        <v>11</v>
      </c>
      <c r="Q4" s="2">
        <v>12</v>
      </c>
      <c r="R4" s="2">
        <v>13</v>
      </c>
      <c r="S4" s="2">
        <v>14</v>
      </c>
      <c r="T4" s="2">
        <v>15</v>
      </c>
    </row>
    <row r="5" spans="1:20" ht="16.2" thickBot="1">
      <c r="A5" s="47"/>
      <c r="B5" s="102" t="s">
        <v>16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3"/>
    </row>
    <row r="6" spans="1:20" ht="31.5" customHeight="1">
      <c r="A6" s="46">
        <v>302</v>
      </c>
      <c r="B6" s="85" t="s">
        <v>40</v>
      </c>
      <c r="C6" s="85"/>
      <c r="D6" s="86"/>
      <c r="E6" s="64">
        <v>230</v>
      </c>
      <c r="F6" s="96">
        <v>6</v>
      </c>
      <c r="G6" s="97"/>
      <c r="H6" s="30">
        <v>10.199999999999999</v>
      </c>
      <c r="I6" s="30">
        <v>10.5</v>
      </c>
      <c r="J6" s="30">
        <v>40.799999999999997</v>
      </c>
      <c r="K6" s="30">
        <v>69.31</v>
      </c>
      <c r="L6" s="30">
        <v>0.64</v>
      </c>
      <c r="M6" s="30">
        <v>0.21</v>
      </c>
      <c r="N6" s="30">
        <v>0.23</v>
      </c>
      <c r="O6" s="30">
        <v>0.23</v>
      </c>
      <c r="P6" s="30">
        <v>136.5</v>
      </c>
      <c r="Q6" s="30">
        <v>119.12</v>
      </c>
      <c r="R6" s="30">
        <v>237.2</v>
      </c>
      <c r="S6" s="30">
        <v>3.81</v>
      </c>
      <c r="T6" s="34">
        <v>299</v>
      </c>
    </row>
    <row r="7" spans="1:20" ht="21" customHeight="1">
      <c r="A7" s="43">
        <v>685</v>
      </c>
      <c r="B7" s="98" t="s">
        <v>25</v>
      </c>
      <c r="C7" s="98"/>
      <c r="D7" s="99"/>
      <c r="E7" s="113">
        <v>200</v>
      </c>
      <c r="F7" s="114"/>
      <c r="G7" s="115"/>
      <c r="H7" s="6">
        <v>0.2</v>
      </c>
      <c r="I7" s="6">
        <v>0</v>
      </c>
      <c r="J7" s="6">
        <v>13.7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0.4</v>
      </c>
      <c r="Q7" s="6">
        <v>0</v>
      </c>
      <c r="R7" s="6">
        <v>0</v>
      </c>
      <c r="S7" s="6">
        <v>0.04</v>
      </c>
      <c r="T7" s="35">
        <v>53</v>
      </c>
    </row>
    <row r="8" spans="1:20" ht="22.5" customHeight="1">
      <c r="A8" s="50" t="s">
        <v>67</v>
      </c>
      <c r="B8" s="98" t="s">
        <v>23</v>
      </c>
      <c r="C8" s="98"/>
      <c r="D8" s="99"/>
      <c r="E8" s="113">
        <v>50</v>
      </c>
      <c r="F8" s="114"/>
      <c r="G8" s="115"/>
      <c r="H8" s="5">
        <v>3.8</v>
      </c>
      <c r="I8" s="5">
        <v>0.45</v>
      </c>
      <c r="J8" s="6">
        <v>24.8</v>
      </c>
      <c r="K8" s="6">
        <v>0</v>
      </c>
      <c r="L8" s="6">
        <v>0.77</v>
      </c>
      <c r="M8" s="6">
        <v>0.08</v>
      </c>
      <c r="N8" s="6">
        <v>0</v>
      </c>
      <c r="O8" s="6">
        <v>0</v>
      </c>
      <c r="P8" s="6">
        <v>13</v>
      </c>
      <c r="Q8" s="6">
        <v>17.5</v>
      </c>
      <c r="R8" s="6">
        <v>41.5</v>
      </c>
      <c r="S8" s="6">
        <v>0.8</v>
      </c>
      <c r="T8" s="35">
        <v>117</v>
      </c>
    </row>
    <row r="9" spans="1:20" ht="20.25" customHeight="1">
      <c r="A9" s="50" t="s">
        <v>68</v>
      </c>
      <c r="B9" s="98" t="s">
        <v>72</v>
      </c>
      <c r="C9" s="98"/>
      <c r="D9" s="99"/>
      <c r="E9" s="113">
        <v>100</v>
      </c>
      <c r="F9" s="114"/>
      <c r="G9" s="115"/>
      <c r="H9" s="5">
        <v>0.6</v>
      </c>
      <c r="I9" s="5">
        <v>0.6</v>
      </c>
      <c r="J9" s="6">
        <v>14.7</v>
      </c>
      <c r="K9" s="6">
        <v>0.03</v>
      </c>
      <c r="L9" s="6">
        <v>0.03</v>
      </c>
      <c r="M9" s="6">
        <v>0.05</v>
      </c>
      <c r="N9" s="6">
        <v>0.03</v>
      </c>
      <c r="O9" s="6">
        <v>15</v>
      </c>
      <c r="P9" s="6">
        <v>24</v>
      </c>
      <c r="Q9" s="6">
        <v>9</v>
      </c>
      <c r="R9" s="6">
        <v>11</v>
      </c>
      <c r="S9" s="6">
        <v>3.3</v>
      </c>
      <c r="T9" s="6">
        <v>64</v>
      </c>
    </row>
    <row r="10" spans="1:20" ht="21" customHeight="1" thickBot="1">
      <c r="A10" s="44"/>
      <c r="B10" s="116" t="s">
        <v>18</v>
      </c>
      <c r="C10" s="116"/>
      <c r="D10" s="117"/>
      <c r="E10" s="129">
        <f>SUM(E6:G9)</f>
        <v>586</v>
      </c>
      <c r="F10" s="130"/>
      <c r="G10" s="131"/>
      <c r="H10" s="28">
        <f>SUM(H6:H9)</f>
        <v>14.799999999999999</v>
      </c>
      <c r="I10" s="28">
        <f t="shared" ref="I10:T10" si="0">SUM(I6:I9)</f>
        <v>11.549999999999999</v>
      </c>
      <c r="J10" s="28">
        <f t="shared" si="0"/>
        <v>94</v>
      </c>
      <c r="K10" s="28">
        <f t="shared" si="0"/>
        <v>69.34</v>
      </c>
      <c r="L10" s="28">
        <f t="shared" si="0"/>
        <v>1.4400000000000002</v>
      </c>
      <c r="M10" s="28">
        <f t="shared" si="0"/>
        <v>0.33999999999999997</v>
      </c>
      <c r="N10" s="28">
        <f t="shared" si="0"/>
        <v>0.26</v>
      </c>
      <c r="O10" s="28">
        <f t="shared" si="0"/>
        <v>15.23</v>
      </c>
      <c r="P10" s="28">
        <f t="shared" si="0"/>
        <v>173.9</v>
      </c>
      <c r="Q10" s="28">
        <f t="shared" si="0"/>
        <v>145.62</v>
      </c>
      <c r="R10" s="28">
        <f t="shared" si="0"/>
        <v>289.7</v>
      </c>
      <c r="S10" s="28">
        <f t="shared" si="0"/>
        <v>7.95</v>
      </c>
      <c r="T10" s="14">
        <f t="shared" si="0"/>
        <v>533</v>
      </c>
    </row>
    <row r="11" spans="1:20" ht="19.5" customHeight="1" thickBot="1">
      <c r="A11" s="46"/>
      <c r="B11" s="118" t="s">
        <v>19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02"/>
      <c r="T11" s="119"/>
    </row>
    <row r="12" spans="1:20" ht="19.5" customHeight="1">
      <c r="A12" s="50" t="s">
        <v>68</v>
      </c>
      <c r="B12" s="98" t="s">
        <v>52</v>
      </c>
      <c r="C12" s="98"/>
      <c r="D12" s="99"/>
      <c r="E12" s="113">
        <v>50</v>
      </c>
      <c r="F12" s="114"/>
      <c r="G12" s="115"/>
      <c r="H12" s="6">
        <v>0.4</v>
      </c>
      <c r="I12" s="6">
        <v>0</v>
      </c>
      <c r="J12" s="6">
        <v>1.5</v>
      </c>
      <c r="K12" s="6">
        <v>0.03</v>
      </c>
      <c r="L12" s="6">
        <v>0.1</v>
      </c>
      <c r="M12" s="6">
        <v>0.01</v>
      </c>
      <c r="N12" s="6">
        <v>0</v>
      </c>
      <c r="O12" s="6">
        <v>5</v>
      </c>
      <c r="P12" s="6">
        <v>12</v>
      </c>
      <c r="Q12" s="6">
        <v>7</v>
      </c>
      <c r="R12" s="6">
        <v>21</v>
      </c>
      <c r="S12" s="29">
        <v>0.45</v>
      </c>
      <c r="T12" s="29">
        <v>8</v>
      </c>
    </row>
    <row r="13" spans="1:20" ht="24" customHeight="1">
      <c r="A13" s="43">
        <v>139</v>
      </c>
      <c r="B13" s="120" t="s">
        <v>69</v>
      </c>
      <c r="C13" s="120"/>
      <c r="D13" s="121"/>
      <c r="E13" s="126">
        <v>250</v>
      </c>
      <c r="F13" s="127"/>
      <c r="G13" s="128"/>
      <c r="H13" s="9">
        <v>10.5</v>
      </c>
      <c r="I13" s="9">
        <v>6.3</v>
      </c>
      <c r="J13" s="9">
        <v>19.7</v>
      </c>
      <c r="K13" s="9">
        <v>21.45</v>
      </c>
      <c r="L13" s="9">
        <v>0.34</v>
      </c>
      <c r="M13" s="9">
        <v>0.25</v>
      </c>
      <c r="N13" s="9">
        <v>0.15</v>
      </c>
      <c r="O13" s="9">
        <v>7.19</v>
      </c>
      <c r="P13" s="9">
        <v>35.090000000000003</v>
      </c>
      <c r="Q13" s="9">
        <v>43.88</v>
      </c>
      <c r="R13" s="9">
        <v>136.94</v>
      </c>
      <c r="S13" s="9">
        <v>2.17</v>
      </c>
      <c r="T13" s="34">
        <v>179</v>
      </c>
    </row>
    <row r="14" spans="1:20" ht="31.5" customHeight="1">
      <c r="A14" s="43">
        <v>462</v>
      </c>
      <c r="B14" s="122" t="s">
        <v>38</v>
      </c>
      <c r="C14" s="122"/>
      <c r="D14" s="123"/>
      <c r="E14" s="65">
        <v>60</v>
      </c>
      <c r="F14" s="124">
        <v>50</v>
      </c>
      <c r="G14" s="125"/>
      <c r="H14" s="28">
        <v>8.1999999999999993</v>
      </c>
      <c r="I14" s="28">
        <v>12.3</v>
      </c>
      <c r="J14" s="28">
        <v>8.5</v>
      </c>
      <c r="K14" s="28">
        <v>3.6</v>
      </c>
      <c r="L14" s="28">
        <v>0</v>
      </c>
      <c r="M14" s="28">
        <v>0.02</v>
      </c>
      <c r="N14" s="28">
        <v>0.05</v>
      </c>
      <c r="O14" s="28">
        <v>0.32</v>
      </c>
      <c r="P14" s="28">
        <v>16.5</v>
      </c>
      <c r="Q14" s="28">
        <v>13.2</v>
      </c>
      <c r="R14" s="28">
        <v>68.2</v>
      </c>
      <c r="S14" s="28">
        <v>0.6</v>
      </c>
      <c r="T14" s="34">
        <v>165</v>
      </c>
    </row>
    <row r="15" spans="1:20" ht="30" customHeight="1">
      <c r="A15" s="43">
        <v>332</v>
      </c>
      <c r="B15" s="141" t="s">
        <v>39</v>
      </c>
      <c r="C15" s="141"/>
      <c r="D15" s="142"/>
      <c r="E15" s="61">
        <v>150</v>
      </c>
      <c r="F15" s="114">
        <v>5</v>
      </c>
      <c r="G15" s="115"/>
      <c r="H15" s="6">
        <v>5.5</v>
      </c>
      <c r="I15" s="6">
        <v>4.2</v>
      </c>
      <c r="J15" s="6">
        <v>33.299999999999997</v>
      </c>
      <c r="K15" s="6">
        <v>17.7</v>
      </c>
      <c r="L15" s="6">
        <v>0.84</v>
      </c>
      <c r="M15" s="6">
        <v>0.06</v>
      </c>
      <c r="N15" s="6">
        <v>0.02</v>
      </c>
      <c r="O15" s="6">
        <v>0</v>
      </c>
      <c r="P15" s="6">
        <v>9.3000000000000007</v>
      </c>
      <c r="Q15" s="6">
        <v>7.31</v>
      </c>
      <c r="R15" s="6">
        <v>40.56</v>
      </c>
      <c r="S15" s="6">
        <v>0.74</v>
      </c>
      <c r="T15" s="34">
        <v>196</v>
      </c>
    </row>
    <row r="16" spans="1:20" ht="19.5" customHeight="1">
      <c r="A16" s="50">
        <v>639</v>
      </c>
      <c r="B16" s="98" t="s">
        <v>73</v>
      </c>
      <c r="C16" s="98"/>
      <c r="D16" s="99"/>
      <c r="E16" s="113">
        <v>200</v>
      </c>
      <c r="F16" s="114"/>
      <c r="G16" s="115"/>
      <c r="H16" s="6">
        <v>2.4</v>
      </c>
      <c r="I16" s="6">
        <v>0.1</v>
      </c>
      <c r="J16" s="6">
        <v>41.4</v>
      </c>
      <c r="K16" s="6">
        <v>0</v>
      </c>
      <c r="L16" s="6">
        <v>2.75</v>
      </c>
      <c r="M16" s="6">
        <v>0.04</v>
      </c>
      <c r="N16" s="6">
        <v>0.08</v>
      </c>
      <c r="O16" s="6">
        <v>0.8</v>
      </c>
      <c r="P16" s="6">
        <v>70.930000000000007</v>
      </c>
      <c r="Q16" s="6">
        <v>45.68</v>
      </c>
      <c r="R16" s="6">
        <v>63.51</v>
      </c>
      <c r="S16" s="6">
        <v>1.44</v>
      </c>
      <c r="T16" s="6">
        <v>171</v>
      </c>
    </row>
    <row r="17" spans="1:20" ht="20.25" customHeight="1">
      <c r="A17" s="50" t="s">
        <v>68</v>
      </c>
      <c r="B17" s="98" t="s">
        <v>23</v>
      </c>
      <c r="C17" s="98"/>
      <c r="D17" s="99"/>
      <c r="E17" s="113">
        <v>100</v>
      </c>
      <c r="F17" s="114"/>
      <c r="G17" s="115"/>
      <c r="H17" s="6">
        <v>7.6</v>
      </c>
      <c r="I17" s="6">
        <v>0.9</v>
      </c>
      <c r="J17" s="6">
        <v>50.6</v>
      </c>
      <c r="K17" s="6">
        <v>0</v>
      </c>
      <c r="L17" s="6">
        <v>1.44</v>
      </c>
      <c r="M17" s="6">
        <v>0.16</v>
      </c>
      <c r="N17" s="6">
        <v>0</v>
      </c>
      <c r="O17" s="6">
        <v>0</v>
      </c>
      <c r="P17" s="6">
        <v>26</v>
      </c>
      <c r="Q17" s="6">
        <v>35</v>
      </c>
      <c r="R17" s="6">
        <v>43</v>
      </c>
      <c r="S17" s="6">
        <v>1.6</v>
      </c>
      <c r="T17" s="34">
        <v>226</v>
      </c>
    </row>
    <row r="18" spans="1:20" ht="20.25" customHeight="1" thickBot="1">
      <c r="A18" s="44"/>
      <c r="B18" s="135"/>
      <c r="C18" s="135"/>
      <c r="D18" s="136"/>
      <c r="E18" s="132"/>
      <c r="F18" s="133"/>
      <c r="G18" s="134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37"/>
    </row>
    <row r="19" spans="1:20" ht="21.75" customHeight="1">
      <c r="A19" s="46"/>
      <c r="B19" s="137" t="s">
        <v>18</v>
      </c>
      <c r="C19" s="137"/>
      <c r="D19" s="138"/>
      <c r="E19" s="143">
        <f>SUM(E12:G17)</f>
        <v>865</v>
      </c>
      <c r="F19" s="144"/>
      <c r="G19" s="145"/>
      <c r="H19" s="36">
        <f t="shared" ref="H19:T19" si="1">SUM(H12:H18)</f>
        <v>34.6</v>
      </c>
      <c r="I19" s="36">
        <f t="shared" si="1"/>
        <v>23.8</v>
      </c>
      <c r="J19" s="36">
        <f t="shared" si="1"/>
        <v>155</v>
      </c>
      <c r="K19" s="36">
        <f t="shared" si="1"/>
        <v>42.78</v>
      </c>
      <c r="L19" s="36">
        <f t="shared" si="1"/>
        <v>5.4700000000000006</v>
      </c>
      <c r="M19" s="36">
        <f t="shared" si="1"/>
        <v>0.54</v>
      </c>
      <c r="N19" s="36">
        <f t="shared" si="1"/>
        <v>0.3</v>
      </c>
      <c r="O19" s="36">
        <f t="shared" si="1"/>
        <v>13.310000000000002</v>
      </c>
      <c r="P19" s="36">
        <f t="shared" si="1"/>
        <v>169.82</v>
      </c>
      <c r="Q19" s="36">
        <f t="shared" si="1"/>
        <v>152.07</v>
      </c>
      <c r="R19" s="36">
        <f t="shared" si="1"/>
        <v>373.21</v>
      </c>
      <c r="S19" s="36">
        <f t="shared" si="1"/>
        <v>7</v>
      </c>
      <c r="T19" s="40">
        <f t="shared" si="1"/>
        <v>945</v>
      </c>
    </row>
    <row r="20" spans="1:20" ht="20.25" customHeight="1" thickBot="1">
      <c r="A20" s="44"/>
      <c r="B20" s="139" t="s">
        <v>20</v>
      </c>
      <c r="C20" s="139"/>
      <c r="D20" s="140"/>
      <c r="E20" s="129">
        <f>E10+E19</f>
        <v>1451</v>
      </c>
      <c r="F20" s="130"/>
      <c r="G20" s="131"/>
      <c r="H20" s="10">
        <f t="shared" ref="H20:T20" si="2">H10+H19</f>
        <v>49.4</v>
      </c>
      <c r="I20" s="10">
        <f t="shared" si="2"/>
        <v>35.35</v>
      </c>
      <c r="J20" s="10">
        <f t="shared" si="2"/>
        <v>249</v>
      </c>
      <c r="K20" s="10">
        <f t="shared" si="2"/>
        <v>112.12</v>
      </c>
      <c r="L20" s="10">
        <f t="shared" si="2"/>
        <v>6.910000000000001</v>
      </c>
      <c r="M20" s="10">
        <f t="shared" si="2"/>
        <v>0.88</v>
      </c>
      <c r="N20" s="10">
        <f t="shared" si="2"/>
        <v>0.56000000000000005</v>
      </c>
      <c r="O20" s="10">
        <f t="shared" si="2"/>
        <v>28.540000000000003</v>
      </c>
      <c r="P20" s="10">
        <f t="shared" si="2"/>
        <v>343.72</v>
      </c>
      <c r="Q20" s="10">
        <f t="shared" si="2"/>
        <v>297.69</v>
      </c>
      <c r="R20" s="10">
        <f t="shared" si="2"/>
        <v>662.91</v>
      </c>
      <c r="S20" s="10">
        <f t="shared" si="2"/>
        <v>14.95</v>
      </c>
      <c r="T20" s="11">
        <f t="shared" si="2"/>
        <v>1478</v>
      </c>
    </row>
    <row r="21" spans="1:20">
      <c r="B21" s="1"/>
      <c r="C21" s="1"/>
      <c r="D21" s="1"/>
      <c r="E21" s="1"/>
      <c r="F21" s="1"/>
      <c r="G21" s="5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>
      <c r="B22" s="1"/>
      <c r="C22" s="1"/>
      <c r="D22" s="1"/>
      <c r="E22" s="1"/>
      <c r="F22" s="1"/>
      <c r="G22" s="59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</sheetData>
  <mergeCells count="40">
    <mergeCell ref="E20:G20"/>
    <mergeCell ref="E12:G12"/>
    <mergeCell ref="E18:G18"/>
    <mergeCell ref="E10:G10"/>
    <mergeCell ref="B18:D18"/>
    <mergeCell ref="B19:D19"/>
    <mergeCell ref="B20:D20"/>
    <mergeCell ref="B15:D15"/>
    <mergeCell ref="B16:D16"/>
    <mergeCell ref="B17:D17"/>
    <mergeCell ref="E17:G17"/>
    <mergeCell ref="E16:G16"/>
    <mergeCell ref="E19:G19"/>
    <mergeCell ref="F15:G15"/>
    <mergeCell ref="B9:D9"/>
    <mergeCell ref="B10:D10"/>
    <mergeCell ref="B11:T11"/>
    <mergeCell ref="B13:D13"/>
    <mergeCell ref="B14:D14"/>
    <mergeCell ref="B12:D12"/>
    <mergeCell ref="E9:G9"/>
    <mergeCell ref="F14:G14"/>
    <mergeCell ref="E13:G13"/>
    <mergeCell ref="B7:D7"/>
    <mergeCell ref="B8:D8"/>
    <mergeCell ref="P2:S2"/>
    <mergeCell ref="T2:T3"/>
    <mergeCell ref="B5:T5"/>
    <mergeCell ref="E4:G4"/>
    <mergeCell ref="E2:G3"/>
    <mergeCell ref="E7:G7"/>
    <mergeCell ref="E8:G8"/>
    <mergeCell ref="A2:A3"/>
    <mergeCell ref="B1:T1"/>
    <mergeCell ref="B6:D6"/>
    <mergeCell ref="B4:D4"/>
    <mergeCell ref="B2:D3"/>
    <mergeCell ref="H2:J2"/>
    <mergeCell ref="K2:O2"/>
    <mergeCell ref="F6:G6"/>
  </mergeCells>
  <pageMargins left="0.31496062992125984" right="0.31496062992125984" top="0.74803149606299213" bottom="0.35433070866141736" header="0.31496062992125984" footer="0.31496062992125984"/>
  <pageSetup paperSize="9" scale="95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0"/>
  <sheetViews>
    <sheetView view="pageLayout" topLeftCell="A4" workbookViewId="0">
      <selection activeCell="B14" sqref="B14:D14"/>
    </sheetView>
  </sheetViews>
  <sheetFormatPr defaultRowHeight="14.4"/>
  <cols>
    <col min="1" max="1" width="6" style="56" customWidth="1"/>
    <col min="5" max="6" width="6.6640625" customWidth="1"/>
    <col min="7" max="8" width="7.6640625" customWidth="1"/>
    <col min="9" max="9" width="10.44140625" customWidth="1"/>
    <col min="10" max="10" width="8.33203125" customWidth="1"/>
    <col min="11" max="11" width="7.88671875" customWidth="1"/>
    <col min="12" max="12" width="8.109375" customWidth="1"/>
    <col min="13" max="13" width="7.44140625" customWidth="1"/>
    <col min="14" max="14" width="6.88671875" customWidth="1"/>
    <col min="15" max="15" width="7.5546875" customWidth="1"/>
    <col min="16" max="16" width="7" customWidth="1"/>
    <col min="17" max="17" width="7.5546875" customWidth="1"/>
    <col min="18" max="18" width="7.6640625" customWidth="1"/>
    <col min="19" max="19" width="9.109375" customWidth="1"/>
  </cols>
  <sheetData>
    <row r="1" spans="1:19" ht="19.5" customHeight="1" thickBot="1">
      <c r="B1" s="84" t="s">
        <v>82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ht="15" customHeight="1">
      <c r="A2" s="161" t="s">
        <v>99</v>
      </c>
      <c r="B2" s="89" t="s">
        <v>0</v>
      </c>
      <c r="C2" s="89"/>
      <c r="D2" s="90"/>
      <c r="E2" s="149" t="s">
        <v>1</v>
      </c>
      <c r="F2" s="151"/>
      <c r="G2" s="93" t="s">
        <v>2</v>
      </c>
      <c r="H2" s="94"/>
      <c r="I2" s="95"/>
      <c r="J2" s="93" t="s">
        <v>3</v>
      </c>
      <c r="K2" s="94"/>
      <c r="L2" s="94"/>
      <c r="M2" s="94"/>
      <c r="N2" s="95"/>
      <c r="O2" s="93" t="s">
        <v>11</v>
      </c>
      <c r="P2" s="94"/>
      <c r="Q2" s="94"/>
      <c r="R2" s="95"/>
      <c r="S2" s="100" t="s">
        <v>22</v>
      </c>
    </row>
    <row r="3" spans="1:19" ht="42.75" customHeight="1" thickBot="1">
      <c r="A3" s="171"/>
      <c r="B3" s="91"/>
      <c r="C3" s="91"/>
      <c r="D3" s="92"/>
      <c r="E3" s="152"/>
      <c r="F3" s="154"/>
      <c r="G3" s="4" t="s">
        <v>4</v>
      </c>
      <c r="H3" s="4" t="s">
        <v>21</v>
      </c>
      <c r="I3" s="4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12</v>
      </c>
      <c r="P3" s="3" t="s">
        <v>13</v>
      </c>
      <c r="Q3" s="3" t="s">
        <v>14</v>
      </c>
      <c r="R3" s="3" t="s">
        <v>15</v>
      </c>
      <c r="S3" s="101"/>
    </row>
    <row r="4" spans="1:19" ht="15" thickBot="1">
      <c r="A4" s="53"/>
      <c r="B4" s="87">
        <v>1</v>
      </c>
      <c r="C4" s="87"/>
      <c r="D4" s="88"/>
      <c r="E4" s="155">
        <v>2</v>
      </c>
      <c r="F4" s="157"/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</row>
    <row r="5" spans="1:19" ht="16.2" thickBot="1">
      <c r="A5" s="53"/>
      <c r="B5" s="102" t="s">
        <v>16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3"/>
    </row>
    <row r="6" spans="1:19" ht="33" customHeight="1">
      <c r="A6" s="55">
        <v>160</v>
      </c>
      <c r="B6" s="85" t="s">
        <v>59</v>
      </c>
      <c r="C6" s="85"/>
      <c r="D6" s="86"/>
      <c r="E6" s="158">
        <v>250</v>
      </c>
      <c r="F6" s="160"/>
      <c r="G6" s="30">
        <v>5.5</v>
      </c>
      <c r="H6" s="30">
        <v>5.5</v>
      </c>
      <c r="I6" s="30">
        <v>19.899999999999999</v>
      </c>
      <c r="J6" s="30">
        <v>29.58</v>
      </c>
      <c r="K6" s="30">
        <v>0.45</v>
      </c>
      <c r="L6" s="30">
        <v>0.06</v>
      </c>
      <c r="M6" s="30">
        <v>0.16</v>
      </c>
      <c r="N6" s="30">
        <v>0.65</v>
      </c>
      <c r="O6" s="30">
        <v>135.61000000000001</v>
      </c>
      <c r="P6" s="30">
        <v>18.010000000000002</v>
      </c>
      <c r="Q6" s="30">
        <v>113.34</v>
      </c>
      <c r="R6" s="30">
        <v>0.4</v>
      </c>
      <c r="S6" s="30">
        <v>151</v>
      </c>
    </row>
    <row r="7" spans="1:19" ht="21" customHeight="1">
      <c r="A7" s="50">
        <v>693</v>
      </c>
      <c r="B7" s="98" t="s">
        <v>33</v>
      </c>
      <c r="C7" s="98"/>
      <c r="D7" s="99"/>
      <c r="E7" s="126">
        <v>200</v>
      </c>
      <c r="F7" s="128"/>
      <c r="G7" s="6">
        <v>3.6</v>
      </c>
      <c r="H7" s="6">
        <v>3.6</v>
      </c>
      <c r="I7" s="6">
        <v>22.8</v>
      </c>
      <c r="J7" s="6">
        <v>18</v>
      </c>
      <c r="K7" s="6">
        <v>0.11</v>
      </c>
      <c r="L7" s="6">
        <v>0.03</v>
      </c>
      <c r="M7" s="6">
        <v>0.13</v>
      </c>
      <c r="N7" s="6">
        <v>0.52</v>
      </c>
      <c r="O7" s="6">
        <v>110.63</v>
      </c>
      <c r="P7" s="6">
        <v>26.97</v>
      </c>
      <c r="Q7" s="6">
        <v>101.09</v>
      </c>
      <c r="R7" s="6">
        <v>0.9</v>
      </c>
      <c r="S7" s="6">
        <v>135</v>
      </c>
    </row>
    <row r="8" spans="1:19" ht="22.5" customHeight="1">
      <c r="A8" s="50" t="s">
        <v>67</v>
      </c>
      <c r="B8" s="98" t="s">
        <v>24</v>
      </c>
      <c r="C8" s="98"/>
      <c r="D8" s="99"/>
      <c r="E8" s="126">
        <v>50</v>
      </c>
      <c r="F8" s="128"/>
      <c r="G8" s="6">
        <v>3.8</v>
      </c>
      <c r="H8" s="6">
        <v>0.45</v>
      </c>
      <c r="I8" s="6">
        <v>24.8</v>
      </c>
      <c r="J8" s="6">
        <v>0</v>
      </c>
      <c r="K8" s="6">
        <v>0.77</v>
      </c>
      <c r="L8" s="6">
        <v>0.08</v>
      </c>
      <c r="M8" s="6">
        <v>0</v>
      </c>
      <c r="N8" s="6">
        <v>0</v>
      </c>
      <c r="O8" s="6">
        <v>13</v>
      </c>
      <c r="P8" s="6">
        <v>17.5</v>
      </c>
      <c r="Q8" s="6">
        <v>41.5</v>
      </c>
      <c r="R8" s="6">
        <v>0.8</v>
      </c>
      <c r="S8" s="6">
        <v>117</v>
      </c>
    </row>
    <row r="9" spans="1:19" ht="24" customHeight="1">
      <c r="A9" s="50" t="s">
        <v>68</v>
      </c>
      <c r="B9" s="98" t="s">
        <v>72</v>
      </c>
      <c r="C9" s="98"/>
      <c r="D9" s="99"/>
      <c r="E9" s="126">
        <v>100</v>
      </c>
      <c r="F9" s="128"/>
      <c r="G9" s="5">
        <v>0.6</v>
      </c>
      <c r="H9" s="5">
        <v>0.6</v>
      </c>
      <c r="I9" s="6">
        <v>14.7</v>
      </c>
      <c r="J9" s="6">
        <v>0.03</v>
      </c>
      <c r="K9" s="6">
        <v>0.03</v>
      </c>
      <c r="L9" s="6">
        <v>0.05</v>
      </c>
      <c r="M9" s="6">
        <v>0.03</v>
      </c>
      <c r="N9" s="6">
        <v>15</v>
      </c>
      <c r="O9" s="6">
        <v>24</v>
      </c>
      <c r="P9" s="6">
        <v>9</v>
      </c>
      <c r="Q9" s="6">
        <v>11</v>
      </c>
      <c r="R9" s="6">
        <v>3.3</v>
      </c>
      <c r="S9" s="6">
        <v>64</v>
      </c>
    </row>
    <row r="10" spans="1:19" ht="26.25" customHeight="1" thickBot="1">
      <c r="A10" s="52"/>
      <c r="B10" s="116" t="s">
        <v>18</v>
      </c>
      <c r="C10" s="116"/>
      <c r="D10" s="117"/>
      <c r="E10" s="129">
        <f>SUM(E6:F9)</f>
        <v>600</v>
      </c>
      <c r="F10" s="131"/>
      <c r="G10" s="28">
        <f>SUM(G6:G9)</f>
        <v>13.499999999999998</v>
      </c>
      <c r="H10" s="28">
        <f t="shared" ref="H10:S10" si="0">SUM(H6:H9)</f>
        <v>10.149999999999999</v>
      </c>
      <c r="I10" s="28">
        <f t="shared" si="0"/>
        <v>82.2</v>
      </c>
      <c r="J10" s="28">
        <f t="shared" si="0"/>
        <v>47.61</v>
      </c>
      <c r="K10" s="28">
        <f t="shared" si="0"/>
        <v>1.36</v>
      </c>
      <c r="L10" s="28">
        <f t="shared" si="0"/>
        <v>0.21999999999999997</v>
      </c>
      <c r="M10" s="28">
        <f t="shared" si="0"/>
        <v>0.32000000000000006</v>
      </c>
      <c r="N10" s="28">
        <f t="shared" si="0"/>
        <v>16.170000000000002</v>
      </c>
      <c r="O10" s="28">
        <f t="shared" si="0"/>
        <v>283.24</v>
      </c>
      <c r="P10" s="28">
        <f t="shared" si="0"/>
        <v>71.48</v>
      </c>
      <c r="Q10" s="28">
        <f t="shared" si="0"/>
        <v>266.93</v>
      </c>
      <c r="R10" s="28">
        <f t="shared" si="0"/>
        <v>5.4</v>
      </c>
      <c r="S10" s="14">
        <f t="shared" si="0"/>
        <v>467</v>
      </c>
    </row>
    <row r="11" spans="1:19" ht="24" customHeight="1" thickBot="1">
      <c r="A11" s="53"/>
      <c r="B11" s="102" t="s">
        <v>19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19"/>
    </row>
    <row r="12" spans="1:19" ht="18.75" customHeight="1">
      <c r="A12" s="50"/>
      <c r="B12" s="98"/>
      <c r="C12" s="98"/>
      <c r="D12" s="99"/>
      <c r="E12" s="158"/>
      <c r="F12" s="160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29"/>
      <c r="S12" s="29"/>
    </row>
    <row r="13" spans="1:19" ht="31.5" customHeight="1">
      <c r="A13" s="50">
        <v>140</v>
      </c>
      <c r="B13" s="122" t="s">
        <v>113</v>
      </c>
      <c r="C13" s="122"/>
      <c r="D13" s="123"/>
      <c r="E13" s="126">
        <v>250</v>
      </c>
      <c r="F13" s="128"/>
      <c r="G13" s="28">
        <v>6.5</v>
      </c>
      <c r="H13" s="28">
        <v>4.7</v>
      </c>
      <c r="I13" s="28">
        <v>19.5</v>
      </c>
      <c r="J13" s="28">
        <v>14.5</v>
      </c>
      <c r="K13" s="28">
        <v>0.31</v>
      </c>
      <c r="L13" s="28">
        <v>0.1</v>
      </c>
      <c r="M13" s="28">
        <v>0.1</v>
      </c>
      <c r="N13" s="28">
        <v>7.09</v>
      </c>
      <c r="O13" s="28">
        <v>19.2</v>
      </c>
      <c r="P13" s="28">
        <v>30.2</v>
      </c>
      <c r="Q13" s="28">
        <v>113.74</v>
      </c>
      <c r="R13" s="28">
        <v>1.19</v>
      </c>
      <c r="S13" s="28">
        <v>148</v>
      </c>
    </row>
    <row r="14" spans="1:19" ht="29.25" customHeight="1">
      <c r="A14" s="50">
        <v>5</v>
      </c>
      <c r="B14" s="122" t="s">
        <v>120</v>
      </c>
      <c r="C14" s="122"/>
      <c r="D14" s="123"/>
      <c r="E14" s="67">
        <v>40</v>
      </c>
      <c r="F14" s="69">
        <v>200</v>
      </c>
      <c r="G14" s="28">
        <v>19.600000000000001</v>
      </c>
      <c r="H14" s="28">
        <v>21.2</v>
      </c>
      <c r="I14" s="28">
        <v>16.5</v>
      </c>
      <c r="J14" s="28">
        <v>7.65</v>
      </c>
      <c r="K14" s="28">
        <v>3.52</v>
      </c>
      <c r="L14" s="28">
        <v>7.0000000000000007E-2</v>
      </c>
      <c r="M14" s="28">
        <v>0.14000000000000001</v>
      </c>
      <c r="N14" s="28">
        <v>10.72</v>
      </c>
      <c r="O14" s="28">
        <v>46.08</v>
      </c>
      <c r="P14" s="28">
        <v>47.21</v>
      </c>
      <c r="Q14" s="28">
        <v>204.06</v>
      </c>
      <c r="R14" s="28">
        <v>3.11</v>
      </c>
      <c r="S14" s="28">
        <v>335</v>
      </c>
    </row>
    <row r="15" spans="1:19" ht="21" customHeight="1">
      <c r="A15" s="50">
        <v>639</v>
      </c>
      <c r="B15" s="98" t="s">
        <v>76</v>
      </c>
      <c r="C15" s="98"/>
      <c r="D15" s="99"/>
      <c r="E15" s="126">
        <v>200</v>
      </c>
      <c r="F15" s="128"/>
      <c r="G15" s="6">
        <v>2.4</v>
      </c>
      <c r="H15" s="6">
        <v>0.1</v>
      </c>
      <c r="I15" s="6">
        <v>41.4</v>
      </c>
      <c r="J15" s="6">
        <v>0</v>
      </c>
      <c r="K15" s="6">
        <v>2.75</v>
      </c>
      <c r="L15" s="6">
        <v>0.04</v>
      </c>
      <c r="M15" s="6">
        <v>0.08</v>
      </c>
      <c r="N15" s="6">
        <v>0.8</v>
      </c>
      <c r="O15" s="6">
        <v>70.930000000000007</v>
      </c>
      <c r="P15" s="6">
        <v>45.68</v>
      </c>
      <c r="Q15" s="6">
        <v>63.51</v>
      </c>
      <c r="R15" s="6">
        <v>1.44</v>
      </c>
      <c r="S15" s="6">
        <v>171</v>
      </c>
    </row>
    <row r="16" spans="1:19" ht="20.25" customHeight="1" thickBot="1">
      <c r="A16" s="54" t="s">
        <v>68</v>
      </c>
      <c r="B16" s="135" t="s">
        <v>24</v>
      </c>
      <c r="C16" s="135"/>
      <c r="D16" s="136"/>
      <c r="E16" s="132">
        <v>100</v>
      </c>
      <c r="F16" s="134"/>
      <c r="G16" s="23">
        <v>7.6</v>
      </c>
      <c r="H16" s="23">
        <v>0.9</v>
      </c>
      <c r="I16" s="23">
        <v>49.6</v>
      </c>
      <c r="J16" s="23">
        <v>0</v>
      </c>
      <c r="K16" s="23">
        <v>1.54</v>
      </c>
      <c r="L16" s="23">
        <v>0.16</v>
      </c>
      <c r="M16" s="23">
        <v>0</v>
      </c>
      <c r="N16" s="23">
        <v>0</v>
      </c>
      <c r="O16" s="23">
        <v>26</v>
      </c>
      <c r="P16" s="23">
        <v>35</v>
      </c>
      <c r="Q16" s="23">
        <v>83</v>
      </c>
      <c r="R16" s="23">
        <v>1.6</v>
      </c>
      <c r="S16" s="23">
        <v>226</v>
      </c>
    </row>
    <row r="17" spans="1:19" ht="30" customHeight="1">
      <c r="A17" s="55"/>
      <c r="B17" s="137" t="s">
        <v>18</v>
      </c>
      <c r="C17" s="137"/>
      <c r="D17" s="138"/>
      <c r="E17" s="143">
        <f>SUM(E12:F16)</f>
        <v>790</v>
      </c>
      <c r="F17" s="145"/>
      <c r="G17" s="29">
        <f>SUM(G12:G16)</f>
        <v>36.1</v>
      </c>
      <c r="H17" s="29">
        <f t="shared" ref="H17:S17" si="1">SUM(H12:H16)</f>
        <v>26.9</v>
      </c>
      <c r="I17" s="29">
        <f t="shared" si="1"/>
        <v>127</v>
      </c>
      <c r="J17" s="29">
        <f t="shared" si="1"/>
        <v>22.15</v>
      </c>
      <c r="K17" s="29">
        <f t="shared" si="1"/>
        <v>8.120000000000001</v>
      </c>
      <c r="L17" s="29">
        <f t="shared" si="1"/>
        <v>0.37</v>
      </c>
      <c r="M17" s="29">
        <f t="shared" si="1"/>
        <v>0.32</v>
      </c>
      <c r="N17" s="29">
        <f t="shared" si="1"/>
        <v>18.610000000000003</v>
      </c>
      <c r="O17" s="29">
        <f t="shared" si="1"/>
        <v>162.21</v>
      </c>
      <c r="P17" s="29">
        <f t="shared" si="1"/>
        <v>158.09</v>
      </c>
      <c r="Q17" s="29">
        <f t="shared" si="1"/>
        <v>464.31</v>
      </c>
      <c r="R17" s="29">
        <f t="shared" si="1"/>
        <v>7.34</v>
      </c>
      <c r="S17" s="39">
        <f t="shared" si="1"/>
        <v>880</v>
      </c>
    </row>
    <row r="18" spans="1:19" ht="27.75" customHeight="1" thickBot="1">
      <c r="A18" s="54"/>
      <c r="B18" s="139" t="s">
        <v>20</v>
      </c>
      <c r="C18" s="139"/>
      <c r="D18" s="140"/>
      <c r="E18" s="129">
        <f>E10+E17</f>
        <v>1390</v>
      </c>
      <c r="F18" s="131"/>
      <c r="G18" s="22">
        <f t="shared" ref="G18:S18" si="2">G10+G17</f>
        <v>49.6</v>
      </c>
      <c r="H18" s="22">
        <f t="shared" si="2"/>
        <v>37.049999999999997</v>
      </c>
      <c r="I18" s="22">
        <f t="shared" si="2"/>
        <v>209.2</v>
      </c>
      <c r="J18" s="22">
        <f t="shared" si="2"/>
        <v>69.759999999999991</v>
      </c>
      <c r="K18" s="22">
        <f t="shared" si="2"/>
        <v>9.48</v>
      </c>
      <c r="L18" s="22">
        <f t="shared" si="2"/>
        <v>0.59</v>
      </c>
      <c r="M18" s="22">
        <f t="shared" si="2"/>
        <v>0.64000000000000012</v>
      </c>
      <c r="N18" s="22">
        <f t="shared" si="2"/>
        <v>34.78</v>
      </c>
      <c r="O18" s="10">
        <f t="shared" si="2"/>
        <v>445.45000000000005</v>
      </c>
      <c r="P18" s="27">
        <f t="shared" si="2"/>
        <v>229.57</v>
      </c>
      <c r="Q18" s="10">
        <f t="shared" si="2"/>
        <v>731.24</v>
      </c>
      <c r="R18" s="22">
        <f t="shared" si="2"/>
        <v>12.74</v>
      </c>
      <c r="S18" s="11">
        <f t="shared" si="2"/>
        <v>1347</v>
      </c>
    </row>
    <row r="19" spans="1:19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</sheetData>
  <mergeCells count="35">
    <mergeCell ref="B1:S1"/>
    <mergeCell ref="B2:D3"/>
    <mergeCell ref="G2:I2"/>
    <mergeCell ref="J2:N2"/>
    <mergeCell ref="O2:R2"/>
    <mergeCell ref="S2:S3"/>
    <mergeCell ref="E2:F3"/>
    <mergeCell ref="A2:A3"/>
    <mergeCell ref="B15:D15"/>
    <mergeCell ref="B16:D16"/>
    <mergeCell ref="B17:D17"/>
    <mergeCell ref="B18:D18"/>
    <mergeCell ref="B11:S11"/>
    <mergeCell ref="B12:D12"/>
    <mergeCell ref="B13:D13"/>
    <mergeCell ref="B14:D14"/>
    <mergeCell ref="B4:D4"/>
    <mergeCell ref="B5:S5"/>
    <mergeCell ref="B6:D6"/>
    <mergeCell ref="B10:D10"/>
    <mergeCell ref="B7:D7"/>
    <mergeCell ref="B8:D8"/>
    <mergeCell ref="B9:D9"/>
    <mergeCell ref="E4:F4"/>
    <mergeCell ref="E6:F6"/>
    <mergeCell ref="E7:F7"/>
    <mergeCell ref="E8:F8"/>
    <mergeCell ref="E9:F9"/>
    <mergeCell ref="E17:F17"/>
    <mergeCell ref="E12:F12"/>
    <mergeCell ref="E18:F18"/>
    <mergeCell ref="E10:F10"/>
    <mergeCell ref="E13:F13"/>
    <mergeCell ref="E15:F15"/>
    <mergeCell ref="E16:F16"/>
  </mergeCells>
  <pageMargins left="0.11811023622047245" right="0.11811023622047245" top="0.55118110236220474" bottom="0.55118110236220474" header="0.31496062992125984" footer="0.31496062992125984"/>
  <pageSetup paperSize="9" scale="95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1"/>
  <sheetViews>
    <sheetView view="pageLayout" topLeftCell="A4" workbookViewId="0">
      <selection activeCell="E15" sqref="E15:F15"/>
    </sheetView>
  </sheetViews>
  <sheetFormatPr defaultRowHeight="14.4"/>
  <cols>
    <col min="1" max="1" width="6" style="56" customWidth="1"/>
    <col min="4" max="4" width="12.33203125" customWidth="1"/>
    <col min="5" max="5" width="8.6640625" customWidth="1"/>
    <col min="6" max="6" width="6.33203125" customWidth="1"/>
    <col min="7" max="7" width="7.5546875" customWidth="1"/>
    <col min="8" max="8" width="7.6640625" customWidth="1"/>
    <col min="9" max="9" width="10.44140625" customWidth="1"/>
    <col min="10" max="10" width="7.5546875" customWidth="1"/>
    <col min="11" max="11" width="7.88671875" customWidth="1"/>
    <col min="12" max="12" width="8.109375" customWidth="1"/>
    <col min="13" max="13" width="7.44140625" customWidth="1"/>
    <col min="14" max="14" width="6.88671875" customWidth="1"/>
    <col min="15" max="15" width="7.44140625" customWidth="1"/>
    <col min="16" max="16" width="7" customWidth="1"/>
    <col min="17" max="17" width="7.5546875" customWidth="1"/>
    <col min="18" max="18" width="6.88671875" customWidth="1"/>
    <col min="19" max="19" width="9.88671875" customWidth="1"/>
  </cols>
  <sheetData>
    <row r="1" spans="1:19" ht="19.5" customHeight="1" thickBot="1">
      <c r="B1" s="84" t="s">
        <v>85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ht="15" customHeight="1">
      <c r="A2" s="161" t="s">
        <v>99</v>
      </c>
      <c r="B2" s="89" t="s">
        <v>0</v>
      </c>
      <c r="C2" s="89"/>
      <c r="D2" s="90"/>
      <c r="E2" s="149" t="s">
        <v>1</v>
      </c>
      <c r="F2" s="151"/>
      <c r="G2" s="93" t="s">
        <v>2</v>
      </c>
      <c r="H2" s="94"/>
      <c r="I2" s="95"/>
      <c r="J2" s="93" t="s">
        <v>3</v>
      </c>
      <c r="K2" s="94"/>
      <c r="L2" s="94"/>
      <c r="M2" s="94"/>
      <c r="N2" s="95"/>
      <c r="O2" s="93" t="s">
        <v>11</v>
      </c>
      <c r="P2" s="94"/>
      <c r="Q2" s="94"/>
      <c r="R2" s="95"/>
      <c r="S2" s="100" t="s">
        <v>22</v>
      </c>
    </row>
    <row r="3" spans="1:19" ht="42.75" customHeight="1" thickBot="1">
      <c r="A3" s="171"/>
      <c r="B3" s="91"/>
      <c r="C3" s="91"/>
      <c r="D3" s="92"/>
      <c r="E3" s="152"/>
      <c r="F3" s="154"/>
      <c r="G3" s="4" t="s">
        <v>4</v>
      </c>
      <c r="H3" s="4" t="s">
        <v>21</v>
      </c>
      <c r="I3" s="4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12</v>
      </c>
      <c r="P3" s="3" t="s">
        <v>13</v>
      </c>
      <c r="Q3" s="3" t="s">
        <v>14</v>
      </c>
      <c r="R3" s="3" t="s">
        <v>15</v>
      </c>
      <c r="S3" s="101"/>
    </row>
    <row r="4" spans="1:19" ht="15" thickBot="1">
      <c r="A4" s="53"/>
      <c r="B4" s="87">
        <v>1</v>
      </c>
      <c r="C4" s="87"/>
      <c r="D4" s="88"/>
      <c r="E4" s="155">
        <v>2</v>
      </c>
      <c r="F4" s="157"/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</row>
    <row r="5" spans="1:19" ht="16.2" thickBot="1">
      <c r="A5" s="53"/>
      <c r="B5" s="102" t="s">
        <v>16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3"/>
    </row>
    <row r="6" spans="1:19" ht="39.75" customHeight="1">
      <c r="A6" s="55">
        <v>261</v>
      </c>
      <c r="B6" s="85" t="s">
        <v>63</v>
      </c>
      <c r="C6" s="85"/>
      <c r="D6" s="86"/>
      <c r="E6" s="70">
        <v>200</v>
      </c>
      <c r="F6" s="72">
        <v>8</v>
      </c>
      <c r="G6" s="30">
        <v>10.4</v>
      </c>
      <c r="H6" s="30">
        <v>17.399999999999999</v>
      </c>
      <c r="I6" s="30">
        <v>34.799999999999997</v>
      </c>
      <c r="J6" s="30">
        <v>83.6</v>
      </c>
      <c r="K6" s="30">
        <v>1.2</v>
      </c>
      <c r="L6" s="30">
        <v>0.05</v>
      </c>
      <c r="M6" s="30">
        <v>0.08</v>
      </c>
      <c r="N6" s="30">
        <v>0.05</v>
      </c>
      <c r="O6" s="30">
        <v>167</v>
      </c>
      <c r="P6" s="30">
        <v>16.2</v>
      </c>
      <c r="Q6" s="30">
        <v>135.80000000000001</v>
      </c>
      <c r="R6" s="30">
        <v>1</v>
      </c>
      <c r="S6" s="30">
        <v>341</v>
      </c>
    </row>
    <row r="7" spans="1:19" ht="21" customHeight="1">
      <c r="A7" s="43">
        <v>685</v>
      </c>
      <c r="B7" s="141" t="s">
        <v>31</v>
      </c>
      <c r="C7" s="141"/>
      <c r="D7" s="142"/>
      <c r="E7" s="126">
        <v>200</v>
      </c>
      <c r="F7" s="128"/>
      <c r="G7" s="6">
        <v>0.2</v>
      </c>
      <c r="H7" s="6">
        <v>0</v>
      </c>
      <c r="I7" s="6">
        <v>13.7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0.4</v>
      </c>
      <c r="P7" s="6">
        <v>0</v>
      </c>
      <c r="Q7" s="6">
        <v>0</v>
      </c>
      <c r="R7" s="6">
        <v>0.04</v>
      </c>
      <c r="S7" s="6">
        <v>53</v>
      </c>
    </row>
    <row r="8" spans="1:19" ht="22.5" customHeight="1">
      <c r="A8" s="50" t="s">
        <v>67</v>
      </c>
      <c r="B8" s="98" t="s">
        <v>24</v>
      </c>
      <c r="C8" s="98"/>
      <c r="D8" s="99"/>
      <c r="E8" s="126">
        <v>50</v>
      </c>
      <c r="F8" s="128"/>
      <c r="G8" s="6">
        <v>3.8</v>
      </c>
      <c r="H8" s="6">
        <v>0.45</v>
      </c>
      <c r="I8" s="6">
        <v>24.8</v>
      </c>
      <c r="J8" s="6">
        <v>0</v>
      </c>
      <c r="K8" s="6">
        <v>0.77</v>
      </c>
      <c r="L8" s="6">
        <v>0.08</v>
      </c>
      <c r="M8" s="6">
        <v>0</v>
      </c>
      <c r="N8" s="6">
        <v>0</v>
      </c>
      <c r="O8" s="6">
        <v>13</v>
      </c>
      <c r="P8" s="6">
        <v>17.5</v>
      </c>
      <c r="Q8" s="6">
        <v>41.5</v>
      </c>
      <c r="R8" s="6">
        <v>0.8</v>
      </c>
      <c r="S8" s="6">
        <v>113</v>
      </c>
    </row>
    <row r="9" spans="1:19" ht="31.2" customHeight="1">
      <c r="A9" s="50" t="s">
        <v>68</v>
      </c>
      <c r="B9" s="182" t="s">
        <v>100</v>
      </c>
      <c r="C9" s="141"/>
      <c r="D9" s="142"/>
      <c r="E9" s="113">
        <v>60</v>
      </c>
      <c r="F9" s="115"/>
      <c r="G9" s="6">
        <v>3.84</v>
      </c>
      <c r="H9" s="6">
        <v>10.8</v>
      </c>
      <c r="I9" s="6">
        <v>41.1</v>
      </c>
      <c r="J9" s="6">
        <v>0</v>
      </c>
      <c r="K9" s="6">
        <v>0</v>
      </c>
      <c r="L9" s="6">
        <v>0.06</v>
      </c>
      <c r="M9" s="6">
        <v>0.02</v>
      </c>
      <c r="N9" s="6">
        <v>0</v>
      </c>
      <c r="O9" s="6">
        <v>13.8</v>
      </c>
      <c r="P9" s="6">
        <v>0</v>
      </c>
      <c r="Q9" s="6">
        <v>0</v>
      </c>
      <c r="R9" s="6">
        <v>0.48</v>
      </c>
      <c r="S9" s="6">
        <v>262</v>
      </c>
    </row>
    <row r="10" spans="1:19" ht="26.25" customHeight="1" thickBot="1">
      <c r="A10" s="52"/>
      <c r="B10" s="183" t="s">
        <v>18</v>
      </c>
      <c r="C10" s="184"/>
      <c r="D10" s="185"/>
      <c r="E10" s="180">
        <f>SUM(E6:F9)</f>
        <v>518</v>
      </c>
      <c r="F10" s="181"/>
      <c r="G10" s="28">
        <f>SUM(G6:G9)</f>
        <v>18.239999999999998</v>
      </c>
      <c r="H10" s="28">
        <f t="shared" ref="H10:S10" si="0">SUM(H6:H9)</f>
        <v>28.65</v>
      </c>
      <c r="I10" s="28">
        <f t="shared" si="0"/>
        <v>114.4</v>
      </c>
      <c r="J10" s="28">
        <f t="shared" si="0"/>
        <v>83.6</v>
      </c>
      <c r="K10" s="28">
        <f t="shared" si="0"/>
        <v>1.97</v>
      </c>
      <c r="L10" s="28">
        <f t="shared" si="0"/>
        <v>0.19</v>
      </c>
      <c r="M10" s="28">
        <f t="shared" si="0"/>
        <v>0.1</v>
      </c>
      <c r="N10" s="28">
        <f t="shared" si="0"/>
        <v>0.05</v>
      </c>
      <c r="O10" s="28">
        <f t="shared" si="0"/>
        <v>194.20000000000002</v>
      </c>
      <c r="P10" s="28">
        <f t="shared" si="0"/>
        <v>33.700000000000003</v>
      </c>
      <c r="Q10" s="28">
        <f t="shared" si="0"/>
        <v>177.3</v>
      </c>
      <c r="R10" s="28">
        <f t="shared" si="0"/>
        <v>2.3200000000000003</v>
      </c>
      <c r="S10" s="14">
        <f t="shared" si="0"/>
        <v>769</v>
      </c>
    </row>
    <row r="11" spans="1:19" ht="24" customHeight="1" thickBot="1">
      <c r="A11" s="53"/>
      <c r="B11" s="102" t="s">
        <v>19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19"/>
    </row>
    <row r="12" spans="1:19" ht="18.75" customHeight="1">
      <c r="A12" s="50" t="s">
        <v>121</v>
      </c>
      <c r="B12" s="98" t="s">
        <v>104</v>
      </c>
      <c r="C12" s="98"/>
      <c r="D12" s="99"/>
      <c r="E12" s="158">
        <v>50</v>
      </c>
      <c r="F12" s="160"/>
      <c r="G12" s="6">
        <v>0.4</v>
      </c>
      <c r="H12" s="6">
        <v>0</v>
      </c>
      <c r="I12" s="6">
        <v>1.5</v>
      </c>
      <c r="J12" s="6">
        <v>0.03</v>
      </c>
      <c r="K12" s="6">
        <v>0.1</v>
      </c>
      <c r="L12" s="6">
        <v>0.02</v>
      </c>
      <c r="M12" s="6">
        <v>0</v>
      </c>
      <c r="N12" s="6">
        <v>5</v>
      </c>
      <c r="O12" s="6">
        <v>12</v>
      </c>
      <c r="P12" s="6">
        <v>7</v>
      </c>
      <c r="Q12" s="6">
        <v>21</v>
      </c>
      <c r="R12" s="29">
        <v>0.45</v>
      </c>
      <c r="S12" s="29">
        <v>8</v>
      </c>
    </row>
    <row r="13" spans="1:19" ht="31.5" customHeight="1">
      <c r="A13" s="50">
        <v>139</v>
      </c>
      <c r="B13" s="120" t="s">
        <v>69</v>
      </c>
      <c r="C13" s="120"/>
      <c r="D13" s="121"/>
      <c r="E13" s="186">
        <v>250</v>
      </c>
      <c r="F13" s="125"/>
      <c r="G13" s="29">
        <v>10.5</v>
      </c>
      <c r="H13" s="29">
        <v>6.3</v>
      </c>
      <c r="I13" s="29">
        <v>19.7</v>
      </c>
      <c r="J13" s="29">
        <v>21.45</v>
      </c>
      <c r="K13" s="29">
        <v>0.34</v>
      </c>
      <c r="L13" s="29">
        <v>0.25</v>
      </c>
      <c r="M13" s="29">
        <v>0.15</v>
      </c>
      <c r="N13" s="29">
        <v>7.19</v>
      </c>
      <c r="O13" s="29">
        <v>35.090000000000003</v>
      </c>
      <c r="P13" s="29">
        <v>43.88</v>
      </c>
      <c r="Q13" s="29">
        <v>136.94</v>
      </c>
      <c r="R13" s="29">
        <v>2.17</v>
      </c>
      <c r="S13" s="34">
        <v>179</v>
      </c>
    </row>
    <row r="14" spans="1:19" ht="29.25" customHeight="1">
      <c r="A14" s="50">
        <v>332</v>
      </c>
      <c r="B14" s="122" t="s">
        <v>51</v>
      </c>
      <c r="C14" s="122"/>
      <c r="D14" s="123"/>
      <c r="E14" s="67">
        <v>150</v>
      </c>
      <c r="F14" s="69">
        <v>5</v>
      </c>
      <c r="G14" s="6">
        <v>5.5</v>
      </c>
      <c r="H14" s="6">
        <v>4.2</v>
      </c>
      <c r="I14" s="6">
        <v>33.299999999999997</v>
      </c>
      <c r="J14" s="6">
        <v>17.7</v>
      </c>
      <c r="K14" s="6">
        <v>0.84</v>
      </c>
      <c r="L14" s="6">
        <v>0.06</v>
      </c>
      <c r="M14" s="6">
        <v>0.02</v>
      </c>
      <c r="N14" s="6">
        <v>0</v>
      </c>
      <c r="O14" s="6">
        <v>9.3000000000000007</v>
      </c>
      <c r="P14" s="6">
        <v>7.31</v>
      </c>
      <c r="Q14" s="6">
        <v>40.56</v>
      </c>
      <c r="R14" s="6">
        <v>0.74</v>
      </c>
      <c r="S14" s="34">
        <v>196</v>
      </c>
    </row>
    <row r="15" spans="1:19" ht="21.75" customHeight="1">
      <c r="A15" s="50">
        <v>451</v>
      </c>
      <c r="B15" s="182" t="s">
        <v>87</v>
      </c>
      <c r="C15" s="141"/>
      <c r="D15" s="142"/>
      <c r="E15" s="126">
        <v>75</v>
      </c>
      <c r="F15" s="128"/>
      <c r="G15" s="28">
        <v>10.87</v>
      </c>
      <c r="H15" s="28">
        <v>9</v>
      </c>
      <c r="I15" s="28">
        <v>9.1</v>
      </c>
      <c r="J15" s="28">
        <v>1.94</v>
      </c>
      <c r="K15" s="28">
        <v>2.34</v>
      </c>
      <c r="L15" s="28">
        <v>0.04</v>
      </c>
      <c r="M15" s="28">
        <v>0.08</v>
      </c>
      <c r="N15" s="28">
        <v>0.03</v>
      </c>
      <c r="O15" s="28">
        <v>26.07</v>
      </c>
      <c r="P15" s="28">
        <v>20.74</v>
      </c>
      <c r="Q15" s="28">
        <v>105.09</v>
      </c>
      <c r="R15" s="28">
        <v>1.07</v>
      </c>
      <c r="S15" s="28">
        <v>163.5</v>
      </c>
    </row>
    <row r="16" spans="1:19" ht="21" customHeight="1">
      <c r="A16" s="50" t="s">
        <v>67</v>
      </c>
      <c r="B16" s="98" t="s">
        <v>26</v>
      </c>
      <c r="C16" s="98"/>
      <c r="D16" s="99"/>
      <c r="E16" s="126">
        <v>200</v>
      </c>
      <c r="F16" s="128"/>
      <c r="G16" s="6">
        <v>1</v>
      </c>
      <c r="H16" s="6">
        <v>0.2</v>
      </c>
      <c r="I16" s="6">
        <v>19.8</v>
      </c>
      <c r="J16" s="6">
        <v>0</v>
      </c>
      <c r="K16" s="6">
        <v>0.2</v>
      </c>
      <c r="L16" s="6">
        <v>0.02</v>
      </c>
      <c r="M16" s="6">
        <v>0</v>
      </c>
      <c r="N16" s="6">
        <v>4</v>
      </c>
      <c r="O16" s="6">
        <v>14</v>
      </c>
      <c r="P16" s="6">
        <v>8</v>
      </c>
      <c r="Q16" s="6">
        <v>14</v>
      </c>
      <c r="R16" s="6">
        <v>2.8</v>
      </c>
      <c r="S16" s="6">
        <v>86</v>
      </c>
    </row>
    <row r="17" spans="1:19" ht="20.25" customHeight="1" thickBot="1">
      <c r="A17" s="54" t="s">
        <v>68</v>
      </c>
      <c r="B17" s="135" t="s">
        <v>24</v>
      </c>
      <c r="C17" s="135"/>
      <c r="D17" s="136"/>
      <c r="E17" s="132">
        <v>100</v>
      </c>
      <c r="F17" s="134"/>
      <c r="G17" s="23">
        <v>7.6</v>
      </c>
      <c r="H17" s="23">
        <v>0.9</v>
      </c>
      <c r="I17" s="23">
        <v>49.6</v>
      </c>
      <c r="J17" s="23">
        <v>0</v>
      </c>
      <c r="K17" s="23"/>
      <c r="L17" s="23">
        <v>0.16</v>
      </c>
      <c r="M17" s="23">
        <v>0</v>
      </c>
      <c r="N17" s="23">
        <v>0</v>
      </c>
      <c r="O17" s="23">
        <v>26</v>
      </c>
      <c r="P17" s="23">
        <v>35</v>
      </c>
      <c r="Q17" s="23">
        <v>83</v>
      </c>
      <c r="R17" s="23">
        <v>1.6</v>
      </c>
      <c r="S17" s="23">
        <v>226</v>
      </c>
    </row>
    <row r="18" spans="1:19" ht="30" customHeight="1">
      <c r="A18" s="55"/>
      <c r="B18" s="137" t="s">
        <v>18</v>
      </c>
      <c r="C18" s="137"/>
      <c r="D18" s="138"/>
      <c r="E18" s="143">
        <f>SUM(E13:F17)</f>
        <v>780</v>
      </c>
      <c r="F18" s="145"/>
      <c r="G18" s="29">
        <f>SUM(G12:G17)</f>
        <v>35.869999999999997</v>
      </c>
      <c r="H18" s="29">
        <f t="shared" ref="H18:S18" si="1">SUM(H12:H17)</f>
        <v>20.599999999999998</v>
      </c>
      <c r="I18" s="29">
        <f t="shared" si="1"/>
        <v>133</v>
      </c>
      <c r="J18" s="29">
        <f t="shared" si="1"/>
        <v>41.12</v>
      </c>
      <c r="K18" s="29">
        <f t="shared" si="1"/>
        <v>3.8200000000000003</v>
      </c>
      <c r="L18" s="29">
        <f t="shared" si="1"/>
        <v>0.55000000000000004</v>
      </c>
      <c r="M18" s="29">
        <f t="shared" si="1"/>
        <v>0.25</v>
      </c>
      <c r="N18" s="29">
        <f t="shared" si="1"/>
        <v>16.22</v>
      </c>
      <c r="O18" s="29">
        <f t="shared" si="1"/>
        <v>122.46000000000001</v>
      </c>
      <c r="P18" s="29">
        <f t="shared" si="1"/>
        <v>121.93</v>
      </c>
      <c r="Q18" s="29">
        <f t="shared" si="1"/>
        <v>400.59000000000003</v>
      </c>
      <c r="R18" s="29">
        <f t="shared" si="1"/>
        <v>8.83</v>
      </c>
      <c r="S18" s="39">
        <f t="shared" si="1"/>
        <v>858.5</v>
      </c>
    </row>
    <row r="19" spans="1:19" ht="27.75" customHeight="1" thickBot="1">
      <c r="A19" s="54"/>
      <c r="B19" s="139" t="s">
        <v>20</v>
      </c>
      <c r="C19" s="139"/>
      <c r="D19" s="140"/>
      <c r="E19" s="129">
        <f>E10+E18</f>
        <v>1298</v>
      </c>
      <c r="F19" s="131"/>
      <c r="G19" s="22">
        <f t="shared" ref="G19:S19" si="2">G10+G18</f>
        <v>54.11</v>
      </c>
      <c r="H19" s="22">
        <f t="shared" si="2"/>
        <v>49.25</v>
      </c>
      <c r="I19" s="22">
        <f t="shared" si="2"/>
        <v>247.4</v>
      </c>
      <c r="J19" s="22">
        <f t="shared" si="2"/>
        <v>124.72</v>
      </c>
      <c r="K19" s="22">
        <f t="shared" si="2"/>
        <v>5.79</v>
      </c>
      <c r="L19" s="22">
        <f t="shared" si="2"/>
        <v>0.74</v>
      </c>
      <c r="M19" s="22">
        <f t="shared" si="2"/>
        <v>0.35</v>
      </c>
      <c r="N19" s="22">
        <f t="shared" si="2"/>
        <v>16.27</v>
      </c>
      <c r="O19" s="10">
        <f t="shared" si="2"/>
        <v>316.66000000000003</v>
      </c>
      <c r="P19" s="27">
        <f t="shared" si="2"/>
        <v>155.63</v>
      </c>
      <c r="Q19" s="10">
        <f t="shared" si="2"/>
        <v>577.8900000000001</v>
      </c>
      <c r="R19" s="22">
        <f t="shared" si="2"/>
        <v>11.15</v>
      </c>
      <c r="S19" s="11">
        <f t="shared" si="2"/>
        <v>1627.5</v>
      </c>
    </row>
    <row r="20" spans="1:19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</sheetData>
  <mergeCells count="36">
    <mergeCell ref="B9:D9"/>
    <mergeCell ref="B1:S1"/>
    <mergeCell ref="A2:A3"/>
    <mergeCell ref="B2:D3"/>
    <mergeCell ref="G2:I2"/>
    <mergeCell ref="J2:N2"/>
    <mergeCell ref="O2:R2"/>
    <mergeCell ref="S2:S3"/>
    <mergeCell ref="B4:D4"/>
    <mergeCell ref="B5:S5"/>
    <mergeCell ref="B6:D6"/>
    <mergeCell ref="B7:D7"/>
    <mergeCell ref="B8:D8"/>
    <mergeCell ref="E2:F3"/>
    <mergeCell ref="E4:F4"/>
    <mergeCell ref="B17:D17"/>
    <mergeCell ref="B18:D18"/>
    <mergeCell ref="B19:D19"/>
    <mergeCell ref="B15:D15"/>
    <mergeCell ref="B10:D10"/>
    <mergeCell ref="B11:S11"/>
    <mergeCell ref="B12:D12"/>
    <mergeCell ref="B13:D13"/>
    <mergeCell ref="B14:D14"/>
    <mergeCell ref="B16:D16"/>
    <mergeCell ref="E12:F12"/>
    <mergeCell ref="E13:F13"/>
    <mergeCell ref="E15:F15"/>
    <mergeCell ref="E16:F16"/>
    <mergeCell ref="E17:F17"/>
    <mergeCell ref="E18:F18"/>
    <mergeCell ref="E19:F19"/>
    <mergeCell ref="E7:F7"/>
    <mergeCell ref="E8:F8"/>
    <mergeCell ref="E9:F9"/>
    <mergeCell ref="E10:F10"/>
  </mergeCells>
  <pageMargins left="0" right="0" top="0.35433070866141736" bottom="0.35433070866141736" header="0.11811023622047245" footer="0.11811023622047245"/>
  <pageSetup paperSize="9" scale="90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1"/>
  <sheetViews>
    <sheetView view="pageLayout" topLeftCell="A4" workbookViewId="0">
      <selection activeCell="G12" sqref="G12:S12"/>
    </sheetView>
  </sheetViews>
  <sheetFormatPr defaultRowHeight="14.4"/>
  <cols>
    <col min="1" max="1" width="6" style="56" customWidth="1"/>
    <col min="4" max="4" width="11.109375" customWidth="1"/>
    <col min="5" max="5" width="7.109375" customWidth="1"/>
    <col min="6" max="6" width="6" customWidth="1"/>
    <col min="7" max="7" width="7.5546875" customWidth="1"/>
    <col min="8" max="8" width="7.6640625" customWidth="1"/>
    <col min="9" max="9" width="10.44140625" customWidth="1"/>
    <col min="10" max="10" width="7.5546875" customWidth="1"/>
    <col min="11" max="11" width="7.88671875" customWidth="1"/>
    <col min="12" max="12" width="8.109375" customWidth="1"/>
    <col min="13" max="13" width="7.44140625" customWidth="1"/>
    <col min="14" max="14" width="6.88671875" customWidth="1"/>
    <col min="15" max="15" width="7.44140625" customWidth="1"/>
    <col min="16" max="16" width="7" customWidth="1"/>
    <col min="17" max="17" width="7.5546875" customWidth="1"/>
    <col min="18" max="18" width="7" customWidth="1"/>
    <col min="19" max="19" width="10.109375" customWidth="1"/>
  </cols>
  <sheetData>
    <row r="1" spans="1:19" ht="19.5" customHeight="1" thickBot="1">
      <c r="B1" s="84" t="s">
        <v>88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ht="15" customHeight="1">
      <c r="A2" s="161"/>
      <c r="B2" s="89" t="s">
        <v>0</v>
      </c>
      <c r="C2" s="89"/>
      <c r="D2" s="90"/>
      <c r="E2" s="149" t="s">
        <v>1</v>
      </c>
      <c r="F2" s="151"/>
      <c r="G2" s="93" t="s">
        <v>2</v>
      </c>
      <c r="H2" s="94"/>
      <c r="I2" s="95"/>
      <c r="J2" s="93" t="s">
        <v>3</v>
      </c>
      <c r="K2" s="94"/>
      <c r="L2" s="94"/>
      <c r="M2" s="94"/>
      <c r="N2" s="95"/>
      <c r="O2" s="93" t="s">
        <v>11</v>
      </c>
      <c r="P2" s="94"/>
      <c r="Q2" s="94"/>
      <c r="R2" s="95"/>
      <c r="S2" s="100" t="s">
        <v>22</v>
      </c>
    </row>
    <row r="3" spans="1:19" ht="42.75" customHeight="1" thickBot="1">
      <c r="A3" s="171"/>
      <c r="B3" s="91"/>
      <c r="C3" s="91"/>
      <c r="D3" s="92"/>
      <c r="E3" s="152"/>
      <c r="F3" s="154"/>
      <c r="G3" s="4" t="s">
        <v>4</v>
      </c>
      <c r="H3" s="4" t="s">
        <v>21</v>
      </c>
      <c r="I3" s="4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12</v>
      </c>
      <c r="P3" s="3" t="s">
        <v>13</v>
      </c>
      <c r="Q3" s="3" t="s">
        <v>14</v>
      </c>
      <c r="R3" s="3" t="s">
        <v>15</v>
      </c>
      <c r="S3" s="101"/>
    </row>
    <row r="4" spans="1:19" ht="15" thickBot="1">
      <c r="A4" s="53"/>
      <c r="B4" s="87">
        <v>1</v>
      </c>
      <c r="C4" s="87"/>
      <c r="D4" s="88"/>
      <c r="E4" s="155">
        <v>2</v>
      </c>
      <c r="F4" s="157"/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</row>
    <row r="5" spans="1:19" ht="16.2" thickBot="1">
      <c r="A5" s="53"/>
      <c r="B5" s="102" t="s">
        <v>16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3"/>
    </row>
    <row r="6" spans="1:19" ht="39.75" customHeight="1">
      <c r="A6" s="55">
        <v>366</v>
      </c>
      <c r="B6" s="85" t="s">
        <v>89</v>
      </c>
      <c r="C6" s="85"/>
      <c r="D6" s="86"/>
      <c r="E6" s="70">
        <v>100</v>
      </c>
      <c r="F6" s="72">
        <v>15</v>
      </c>
      <c r="G6" s="30">
        <v>18.899999999999999</v>
      </c>
      <c r="H6" s="30">
        <v>14</v>
      </c>
      <c r="I6" s="30">
        <v>29.6</v>
      </c>
      <c r="J6" s="30">
        <v>82</v>
      </c>
      <c r="K6" s="30">
        <v>0.05</v>
      </c>
      <c r="L6" s="30">
        <v>0.06</v>
      </c>
      <c r="M6" s="30">
        <v>0.32</v>
      </c>
      <c r="N6" s="30">
        <v>0.49</v>
      </c>
      <c r="O6" s="30">
        <v>219.83</v>
      </c>
      <c r="P6" s="30">
        <v>30.55</v>
      </c>
      <c r="Q6" s="30">
        <v>239.96</v>
      </c>
      <c r="R6" s="30">
        <v>0.57999999999999996</v>
      </c>
      <c r="S6" s="30">
        <v>316</v>
      </c>
    </row>
    <row r="7" spans="1:19" ht="21" customHeight="1">
      <c r="A7" s="50">
        <v>685</v>
      </c>
      <c r="B7" s="98" t="s">
        <v>25</v>
      </c>
      <c r="C7" s="98"/>
      <c r="D7" s="99"/>
      <c r="E7" s="126">
        <v>200</v>
      </c>
      <c r="F7" s="128"/>
      <c r="G7" s="6">
        <v>0.2</v>
      </c>
      <c r="H7" s="6">
        <v>0</v>
      </c>
      <c r="I7" s="6">
        <v>13.7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0.4</v>
      </c>
      <c r="P7" s="6">
        <v>0</v>
      </c>
      <c r="Q7" s="6">
        <v>0</v>
      </c>
      <c r="R7" s="6">
        <v>0.04</v>
      </c>
      <c r="S7" s="6">
        <v>53</v>
      </c>
    </row>
    <row r="8" spans="1:19" ht="22.5" customHeight="1">
      <c r="A8" s="50" t="s">
        <v>67</v>
      </c>
      <c r="B8" s="98" t="s">
        <v>24</v>
      </c>
      <c r="C8" s="98"/>
      <c r="D8" s="99"/>
      <c r="E8" s="126">
        <v>50</v>
      </c>
      <c r="F8" s="128"/>
      <c r="G8" s="6">
        <v>3.8</v>
      </c>
      <c r="H8" s="6">
        <v>0.45</v>
      </c>
      <c r="I8" s="6">
        <v>24.8</v>
      </c>
      <c r="J8" s="6">
        <v>0</v>
      </c>
      <c r="K8" s="6">
        <v>0.77</v>
      </c>
      <c r="L8" s="6">
        <v>0.08</v>
      </c>
      <c r="M8" s="6">
        <v>0</v>
      </c>
      <c r="N8" s="6">
        <v>0</v>
      </c>
      <c r="O8" s="6">
        <v>13</v>
      </c>
      <c r="P8" s="6">
        <v>17.5</v>
      </c>
      <c r="Q8" s="6">
        <v>41.5</v>
      </c>
      <c r="R8" s="6">
        <v>0.8</v>
      </c>
      <c r="S8" s="6">
        <v>113</v>
      </c>
    </row>
    <row r="9" spans="1:19" ht="29.4" customHeight="1">
      <c r="A9" s="50" t="s">
        <v>68</v>
      </c>
      <c r="B9" s="182" t="s">
        <v>114</v>
      </c>
      <c r="C9" s="141"/>
      <c r="D9" s="142"/>
      <c r="E9" s="126">
        <v>60</v>
      </c>
      <c r="F9" s="128"/>
      <c r="G9" s="5">
        <v>3.84</v>
      </c>
      <c r="H9" s="5">
        <v>10.08</v>
      </c>
      <c r="I9" s="6">
        <v>41.1</v>
      </c>
      <c r="J9" s="6">
        <v>0</v>
      </c>
      <c r="K9" s="6">
        <v>0</v>
      </c>
      <c r="L9" s="6">
        <v>0.06</v>
      </c>
      <c r="M9" s="6">
        <v>0.02</v>
      </c>
      <c r="N9" s="6">
        <v>0</v>
      </c>
      <c r="O9" s="6">
        <v>13.8</v>
      </c>
      <c r="P9" s="6">
        <v>0</v>
      </c>
      <c r="Q9" s="6">
        <v>0</v>
      </c>
      <c r="R9" s="6">
        <v>0.48</v>
      </c>
      <c r="S9" s="6">
        <v>262</v>
      </c>
    </row>
    <row r="10" spans="1:19" ht="26.25" customHeight="1" thickBot="1">
      <c r="A10" s="52"/>
      <c r="B10" s="116" t="s">
        <v>18</v>
      </c>
      <c r="C10" s="116"/>
      <c r="D10" s="117"/>
      <c r="E10" s="129">
        <f>SUM(E6:F9)</f>
        <v>425</v>
      </c>
      <c r="F10" s="131"/>
      <c r="G10" s="28">
        <f>SUM(G6:G9)</f>
        <v>26.74</v>
      </c>
      <c r="H10" s="28">
        <f t="shared" ref="H10:S10" si="0">SUM(H6:H9)</f>
        <v>24.53</v>
      </c>
      <c r="I10" s="28">
        <f t="shared" si="0"/>
        <v>109.19999999999999</v>
      </c>
      <c r="J10" s="28">
        <f t="shared" si="0"/>
        <v>82</v>
      </c>
      <c r="K10" s="28">
        <f t="shared" si="0"/>
        <v>0.82000000000000006</v>
      </c>
      <c r="L10" s="28">
        <f t="shared" si="0"/>
        <v>0.2</v>
      </c>
      <c r="M10" s="28">
        <f t="shared" si="0"/>
        <v>0.34</v>
      </c>
      <c r="N10" s="28">
        <f t="shared" si="0"/>
        <v>0.49</v>
      </c>
      <c r="O10" s="28">
        <f t="shared" si="0"/>
        <v>247.03000000000003</v>
      </c>
      <c r="P10" s="28">
        <f t="shared" si="0"/>
        <v>48.05</v>
      </c>
      <c r="Q10" s="28">
        <f t="shared" si="0"/>
        <v>281.46000000000004</v>
      </c>
      <c r="R10" s="28">
        <f t="shared" si="0"/>
        <v>1.9</v>
      </c>
      <c r="S10" s="14">
        <f t="shared" si="0"/>
        <v>744</v>
      </c>
    </row>
    <row r="11" spans="1:19" ht="24" customHeight="1" thickBot="1">
      <c r="A11" s="53"/>
      <c r="B11" s="102" t="s">
        <v>19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19"/>
    </row>
    <row r="12" spans="1:19" ht="18.75" customHeight="1">
      <c r="A12" s="50" t="s">
        <v>67</v>
      </c>
      <c r="B12" s="98" t="s">
        <v>53</v>
      </c>
      <c r="C12" s="98"/>
      <c r="D12" s="99"/>
      <c r="E12" s="158">
        <v>50</v>
      </c>
      <c r="F12" s="160"/>
      <c r="G12" s="6">
        <v>0.4</v>
      </c>
      <c r="H12" s="6">
        <v>0</v>
      </c>
      <c r="I12" s="6">
        <v>1.5</v>
      </c>
      <c r="J12" s="6">
        <v>0.03</v>
      </c>
      <c r="K12" s="6">
        <v>0.1</v>
      </c>
      <c r="L12" s="6">
        <v>0.02</v>
      </c>
      <c r="M12" s="6">
        <v>0</v>
      </c>
      <c r="N12" s="6">
        <v>5</v>
      </c>
      <c r="O12" s="6">
        <v>12</v>
      </c>
      <c r="P12" s="6">
        <v>7</v>
      </c>
      <c r="Q12" s="6">
        <v>21</v>
      </c>
      <c r="R12" s="29">
        <v>0.45</v>
      </c>
      <c r="S12" s="29">
        <v>8</v>
      </c>
    </row>
    <row r="13" spans="1:19" ht="31.5" customHeight="1">
      <c r="A13" s="50">
        <v>134</v>
      </c>
      <c r="B13" s="122" t="s">
        <v>95</v>
      </c>
      <c r="C13" s="122"/>
      <c r="D13" s="123"/>
      <c r="E13" s="67">
        <v>250</v>
      </c>
      <c r="F13" s="69">
        <v>10</v>
      </c>
      <c r="G13" s="28">
        <v>6.2</v>
      </c>
      <c r="H13" s="28">
        <v>8.5</v>
      </c>
      <c r="I13" s="28">
        <v>11.9</v>
      </c>
      <c r="J13" s="28">
        <v>12.75</v>
      </c>
      <c r="K13" s="28">
        <v>2.4700000000000002</v>
      </c>
      <c r="L13" s="28">
        <v>0.04</v>
      </c>
      <c r="M13" s="28">
        <v>7.0000000000000007E-2</v>
      </c>
      <c r="N13" s="28">
        <v>6.04</v>
      </c>
      <c r="O13" s="28">
        <v>32.65</v>
      </c>
      <c r="P13" s="28">
        <v>18.68</v>
      </c>
      <c r="Q13" s="28">
        <v>86.42</v>
      </c>
      <c r="R13" s="28">
        <v>100.2</v>
      </c>
      <c r="S13" s="28">
        <v>150</v>
      </c>
    </row>
    <row r="14" spans="1:19" ht="29.25" customHeight="1">
      <c r="A14" s="50">
        <v>297</v>
      </c>
      <c r="B14" s="122" t="s">
        <v>90</v>
      </c>
      <c r="C14" s="122"/>
      <c r="D14" s="123"/>
      <c r="E14" s="67">
        <v>150</v>
      </c>
      <c r="F14" s="69">
        <v>5</v>
      </c>
      <c r="G14" s="28">
        <v>2.7</v>
      </c>
      <c r="H14" s="28">
        <v>3.5</v>
      </c>
      <c r="I14" s="28">
        <v>25.6</v>
      </c>
      <c r="J14" s="28">
        <v>23.6</v>
      </c>
      <c r="K14" s="28">
        <v>0.55000000000000004</v>
      </c>
      <c r="L14" s="28">
        <v>0.03</v>
      </c>
      <c r="M14" s="28">
        <v>0.04</v>
      </c>
      <c r="N14" s="28">
        <v>0.68</v>
      </c>
      <c r="O14" s="28">
        <v>37.08</v>
      </c>
      <c r="P14" s="28">
        <v>41.21</v>
      </c>
      <c r="Q14" s="28">
        <v>80.39</v>
      </c>
      <c r="R14" s="28">
        <v>0.81</v>
      </c>
      <c r="S14" s="28">
        <v>148</v>
      </c>
    </row>
    <row r="15" spans="1:19" ht="21.75" customHeight="1">
      <c r="A15" s="50">
        <v>437</v>
      </c>
      <c r="B15" s="182" t="s">
        <v>91</v>
      </c>
      <c r="C15" s="141"/>
      <c r="D15" s="142"/>
      <c r="E15" s="67">
        <v>50</v>
      </c>
      <c r="F15" s="69">
        <v>50</v>
      </c>
      <c r="G15" s="28">
        <v>13.7</v>
      </c>
      <c r="H15" s="28">
        <v>13.4</v>
      </c>
      <c r="I15" s="28">
        <v>2.8</v>
      </c>
      <c r="J15" s="28">
        <v>0</v>
      </c>
      <c r="K15" s="28">
        <v>0.41</v>
      </c>
      <c r="L15" s="28">
        <v>0.03</v>
      </c>
      <c r="M15" s="28">
        <v>0.08</v>
      </c>
      <c r="N15" s="28">
        <v>0.33</v>
      </c>
      <c r="O15" s="28">
        <v>7.6</v>
      </c>
      <c r="P15" s="28">
        <v>17.510000000000002</v>
      </c>
      <c r="Q15" s="28">
        <v>128.94</v>
      </c>
      <c r="R15" s="28">
        <v>1.91</v>
      </c>
      <c r="S15" s="28">
        <v>187</v>
      </c>
    </row>
    <row r="16" spans="1:19" ht="21" customHeight="1">
      <c r="A16" s="50">
        <v>639</v>
      </c>
      <c r="B16" s="98" t="s">
        <v>92</v>
      </c>
      <c r="C16" s="98"/>
      <c r="D16" s="99"/>
      <c r="E16" s="126">
        <v>200</v>
      </c>
      <c r="F16" s="128"/>
      <c r="G16" s="6">
        <v>2.4</v>
      </c>
      <c r="H16" s="6">
        <v>0.1</v>
      </c>
      <c r="I16" s="6">
        <v>41.4</v>
      </c>
      <c r="J16" s="6">
        <v>0</v>
      </c>
      <c r="K16" s="6">
        <v>2.75</v>
      </c>
      <c r="L16" s="6">
        <v>0.04</v>
      </c>
      <c r="M16" s="6">
        <v>0.08</v>
      </c>
      <c r="N16" s="6">
        <v>0.8</v>
      </c>
      <c r="O16" s="6">
        <v>70.930000000000007</v>
      </c>
      <c r="P16" s="6">
        <v>45.68</v>
      </c>
      <c r="Q16" s="6">
        <v>63.51</v>
      </c>
      <c r="R16" s="6">
        <v>1.44</v>
      </c>
      <c r="S16" s="6">
        <v>171</v>
      </c>
    </row>
    <row r="17" spans="1:19" ht="20.25" customHeight="1" thickBot="1">
      <c r="A17" s="54" t="s">
        <v>68</v>
      </c>
      <c r="B17" s="135" t="s">
        <v>24</v>
      </c>
      <c r="C17" s="135"/>
      <c r="D17" s="136"/>
      <c r="E17" s="132">
        <v>100</v>
      </c>
      <c r="F17" s="134"/>
      <c r="G17" s="23">
        <v>7.6</v>
      </c>
      <c r="H17" s="23">
        <v>0.9</v>
      </c>
      <c r="I17" s="23">
        <v>49.6</v>
      </c>
      <c r="J17" s="23">
        <v>0</v>
      </c>
      <c r="K17" s="23">
        <v>1.54</v>
      </c>
      <c r="L17" s="23">
        <v>0.16</v>
      </c>
      <c r="M17" s="23">
        <v>0</v>
      </c>
      <c r="N17" s="23">
        <v>0</v>
      </c>
      <c r="O17" s="23">
        <v>26</v>
      </c>
      <c r="P17" s="23">
        <v>35</v>
      </c>
      <c r="Q17" s="23">
        <v>83</v>
      </c>
      <c r="R17" s="23">
        <v>1.6</v>
      </c>
      <c r="S17" s="23">
        <v>226</v>
      </c>
    </row>
    <row r="18" spans="1:19" ht="30" customHeight="1">
      <c r="A18" s="55"/>
      <c r="B18" s="137" t="s">
        <v>18</v>
      </c>
      <c r="C18" s="137"/>
      <c r="D18" s="138"/>
      <c r="E18" s="143">
        <f>SUM(E12:F16)</f>
        <v>765</v>
      </c>
      <c r="F18" s="145"/>
      <c r="G18" s="29">
        <f>SUM(G12:G17)</f>
        <v>33</v>
      </c>
      <c r="H18" s="29">
        <f t="shared" ref="H18:S18" si="1">SUM(H12:H17)</f>
        <v>26.4</v>
      </c>
      <c r="I18" s="29">
        <f t="shared" si="1"/>
        <v>132.79999999999998</v>
      </c>
      <c r="J18" s="29">
        <f t="shared" si="1"/>
        <v>36.380000000000003</v>
      </c>
      <c r="K18" s="29">
        <f t="shared" si="1"/>
        <v>7.82</v>
      </c>
      <c r="L18" s="29">
        <f t="shared" si="1"/>
        <v>0.32</v>
      </c>
      <c r="M18" s="29">
        <f t="shared" si="1"/>
        <v>0.27</v>
      </c>
      <c r="N18" s="29">
        <f t="shared" si="1"/>
        <v>12.85</v>
      </c>
      <c r="O18" s="29">
        <f t="shared" si="1"/>
        <v>186.26</v>
      </c>
      <c r="P18" s="29">
        <f t="shared" si="1"/>
        <v>165.08</v>
      </c>
      <c r="Q18" s="29">
        <f t="shared" si="1"/>
        <v>463.26</v>
      </c>
      <c r="R18" s="29">
        <f t="shared" si="1"/>
        <v>106.41</v>
      </c>
      <c r="S18" s="39">
        <f t="shared" si="1"/>
        <v>890</v>
      </c>
    </row>
    <row r="19" spans="1:19" ht="27.75" customHeight="1" thickBot="1">
      <c r="A19" s="54"/>
      <c r="B19" s="139" t="s">
        <v>20</v>
      </c>
      <c r="C19" s="139"/>
      <c r="D19" s="140"/>
      <c r="E19" s="129">
        <f>E10+E18</f>
        <v>1190</v>
      </c>
      <c r="F19" s="131"/>
      <c r="G19" s="22">
        <f t="shared" ref="G19:S19" si="2">G10+G18</f>
        <v>59.739999999999995</v>
      </c>
      <c r="H19" s="22">
        <f t="shared" si="2"/>
        <v>50.93</v>
      </c>
      <c r="I19" s="22">
        <f t="shared" si="2"/>
        <v>241.99999999999997</v>
      </c>
      <c r="J19" s="22">
        <f t="shared" si="2"/>
        <v>118.38</v>
      </c>
      <c r="K19" s="22">
        <f t="shared" si="2"/>
        <v>8.64</v>
      </c>
      <c r="L19" s="22">
        <f t="shared" si="2"/>
        <v>0.52</v>
      </c>
      <c r="M19" s="22">
        <f t="shared" si="2"/>
        <v>0.6100000000000001</v>
      </c>
      <c r="N19" s="22">
        <f t="shared" si="2"/>
        <v>13.34</v>
      </c>
      <c r="O19" s="10">
        <f t="shared" si="2"/>
        <v>433.29</v>
      </c>
      <c r="P19" s="27">
        <f t="shared" si="2"/>
        <v>213.13</v>
      </c>
      <c r="Q19" s="10">
        <f t="shared" si="2"/>
        <v>744.72</v>
      </c>
      <c r="R19" s="22">
        <f t="shared" si="2"/>
        <v>108.31</v>
      </c>
      <c r="S19" s="11">
        <f t="shared" si="2"/>
        <v>1634</v>
      </c>
    </row>
    <row r="20" spans="1:19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</sheetData>
  <mergeCells count="34">
    <mergeCell ref="B4:D4"/>
    <mergeCell ref="B5:S5"/>
    <mergeCell ref="B6:D6"/>
    <mergeCell ref="B7:D7"/>
    <mergeCell ref="B8:D8"/>
    <mergeCell ref="E4:F4"/>
    <mergeCell ref="E7:F7"/>
    <mergeCell ref="B1:S1"/>
    <mergeCell ref="A2:A3"/>
    <mergeCell ref="B2:D3"/>
    <mergeCell ref="G2:I2"/>
    <mergeCell ref="J2:N2"/>
    <mergeCell ref="O2:R2"/>
    <mergeCell ref="S2:S3"/>
    <mergeCell ref="E2:F3"/>
    <mergeCell ref="B18:D18"/>
    <mergeCell ref="B19:D19"/>
    <mergeCell ref="B10:D10"/>
    <mergeCell ref="B11:S11"/>
    <mergeCell ref="B12:D12"/>
    <mergeCell ref="B13:D13"/>
    <mergeCell ref="B14:D14"/>
    <mergeCell ref="B15:D15"/>
    <mergeCell ref="E12:F12"/>
    <mergeCell ref="E16:F16"/>
    <mergeCell ref="E17:F17"/>
    <mergeCell ref="E18:F18"/>
    <mergeCell ref="E19:F19"/>
    <mergeCell ref="E8:F8"/>
    <mergeCell ref="E9:F9"/>
    <mergeCell ref="E10:F10"/>
    <mergeCell ref="B16:D16"/>
    <mergeCell ref="B17:D17"/>
    <mergeCell ref="B9:D9"/>
  </mergeCells>
  <pageMargins left="0.11811023622047245" right="0.19685039370078741" top="0.35433070866141736" bottom="0.35433070866141736" header="0.31496062992125984" footer="0.31496062992125984"/>
  <pageSetup paperSize="9" scale="95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1"/>
  <sheetViews>
    <sheetView view="pageLayout" topLeftCell="A7" workbookViewId="0">
      <selection activeCell="E17" sqref="E17:F17"/>
    </sheetView>
  </sheetViews>
  <sheetFormatPr defaultRowHeight="14.4"/>
  <cols>
    <col min="1" max="1" width="6" style="56" customWidth="1"/>
    <col min="4" max="4" width="12.6640625" customWidth="1"/>
    <col min="5" max="5" width="8.5546875" customWidth="1"/>
    <col min="6" max="6" width="6.33203125" customWidth="1"/>
    <col min="7" max="7" width="7.5546875" customWidth="1"/>
    <col min="8" max="8" width="7.6640625" customWidth="1"/>
    <col min="9" max="9" width="10.44140625" customWidth="1"/>
    <col min="10" max="10" width="8.44140625" customWidth="1"/>
    <col min="11" max="11" width="7.88671875" customWidth="1"/>
    <col min="12" max="12" width="8.109375" customWidth="1"/>
    <col min="13" max="13" width="7.44140625" customWidth="1"/>
    <col min="14" max="14" width="6.88671875" customWidth="1"/>
    <col min="15" max="15" width="7.44140625" customWidth="1"/>
    <col min="16" max="16" width="7" customWidth="1"/>
    <col min="17" max="17" width="7.5546875" customWidth="1"/>
    <col min="18" max="18" width="6.88671875" customWidth="1"/>
    <col min="19" max="19" width="10.6640625" customWidth="1"/>
  </cols>
  <sheetData>
    <row r="1" spans="1:19" ht="19.5" customHeight="1" thickBot="1">
      <c r="B1" s="84" t="s">
        <v>93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ht="15" customHeight="1">
      <c r="A2" s="161"/>
      <c r="B2" s="89" t="s">
        <v>0</v>
      </c>
      <c r="C2" s="89"/>
      <c r="D2" s="90"/>
      <c r="E2" s="149" t="s">
        <v>1</v>
      </c>
      <c r="F2" s="151"/>
      <c r="G2" s="93" t="s">
        <v>2</v>
      </c>
      <c r="H2" s="94"/>
      <c r="I2" s="95"/>
      <c r="J2" s="93" t="s">
        <v>3</v>
      </c>
      <c r="K2" s="94"/>
      <c r="L2" s="94"/>
      <c r="M2" s="94"/>
      <c r="N2" s="95"/>
      <c r="O2" s="93" t="s">
        <v>11</v>
      </c>
      <c r="P2" s="94"/>
      <c r="Q2" s="94"/>
      <c r="R2" s="95"/>
      <c r="S2" s="100" t="s">
        <v>22</v>
      </c>
    </row>
    <row r="3" spans="1:19" ht="42.75" customHeight="1" thickBot="1">
      <c r="A3" s="171"/>
      <c r="B3" s="91"/>
      <c r="C3" s="91"/>
      <c r="D3" s="92"/>
      <c r="E3" s="152"/>
      <c r="F3" s="154"/>
      <c r="G3" s="4" t="s">
        <v>4</v>
      </c>
      <c r="H3" s="4" t="s">
        <v>21</v>
      </c>
      <c r="I3" s="4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12</v>
      </c>
      <c r="P3" s="3" t="s">
        <v>13</v>
      </c>
      <c r="Q3" s="3" t="s">
        <v>14</v>
      </c>
      <c r="R3" s="3" t="s">
        <v>15</v>
      </c>
      <c r="S3" s="101"/>
    </row>
    <row r="4" spans="1:19" ht="15" thickBot="1">
      <c r="A4" s="53"/>
      <c r="B4" s="87">
        <v>1</v>
      </c>
      <c r="C4" s="87"/>
      <c r="D4" s="88"/>
      <c r="E4" s="155">
        <v>2</v>
      </c>
      <c r="F4" s="157"/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</row>
    <row r="5" spans="1:19" ht="16.2" thickBot="1">
      <c r="A5" s="53"/>
      <c r="B5" s="102" t="s">
        <v>16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3"/>
    </row>
    <row r="6" spans="1:19" ht="39.75" customHeight="1">
      <c r="A6" s="55">
        <v>160</v>
      </c>
      <c r="B6" s="85" t="s">
        <v>94</v>
      </c>
      <c r="C6" s="85"/>
      <c r="D6" s="86"/>
      <c r="E6" s="158">
        <v>250</v>
      </c>
      <c r="F6" s="160"/>
      <c r="G6" s="30">
        <v>4.4000000000000004</v>
      </c>
      <c r="H6" s="30">
        <v>5.4</v>
      </c>
      <c r="I6" s="30">
        <v>18.100000000000001</v>
      </c>
      <c r="J6" s="30">
        <v>29.58</v>
      </c>
      <c r="K6" s="30">
        <v>0.21</v>
      </c>
      <c r="L6" s="30">
        <v>0.04</v>
      </c>
      <c r="M6" s="30">
        <v>0.16</v>
      </c>
      <c r="N6" s="30">
        <v>0.65</v>
      </c>
      <c r="O6" s="30">
        <v>133.35</v>
      </c>
      <c r="P6" s="30">
        <v>21.75</v>
      </c>
      <c r="Q6" s="30">
        <v>117.78</v>
      </c>
      <c r="R6" s="30">
        <v>0.25</v>
      </c>
      <c r="S6" s="30">
        <v>139</v>
      </c>
    </row>
    <row r="7" spans="1:19" ht="21" customHeight="1">
      <c r="A7" s="50">
        <v>685</v>
      </c>
      <c r="B7" s="98" t="s">
        <v>31</v>
      </c>
      <c r="C7" s="98"/>
      <c r="D7" s="99"/>
      <c r="E7" s="126">
        <v>200</v>
      </c>
      <c r="F7" s="128"/>
      <c r="G7" s="6">
        <v>0.2</v>
      </c>
      <c r="H7" s="6">
        <v>0</v>
      </c>
      <c r="I7" s="6">
        <v>13.7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0.4</v>
      </c>
      <c r="P7" s="6">
        <v>0</v>
      </c>
      <c r="Q7" s="6">
        <v>0</v>
      </c>
      <c r="R7" s="6">
        <v>0.04</v>
      </c>
      <c r="S7" s="6">
        <v>53</v>
      </c>
    </row>
    <row r="8" spans="1:19" ht="22.5" customHeight="1">
      <c r="A8" s="50" t="s">
        <v>67</v>
      </c>
      <c r="B8" s="98" t="s">
        <v>24</v>
      </c>
      <c r="C8" s="98"/>
      <c r="D8" s="99"/>
      <c r="E8" s="126">
        <v>50</v>
      </c>
      <c r="F8" s="128"/>
      <c r="G8" s="6">
        <v>3.8</v>
      </c>
      <c r="H8" s="6">
        <v>0.45</v>
      </c>
      <c r="I8" s="6">
        <v>24.8</v>
      </c>
      <c r="J8" s="6">
        <v>0</v>
      </c>
      <c r="K8" s="6">
        <v>0.77</v>
      </c>
      <c r="L8" s="6">
        <v>0.08</v>
      </c>
      <c r="M8" s="6">
        <v>0</v>
      </c>
      <c r="N8" s="6">
        <v>0</v>
      </c>
      <c r="O8" s="6">
        <v>13</v>
      </c>
      <c r="P8" s="6">
        <v>17.5</v>
      </c>
      <c r="Q8" s="6">
        <v>41.5</v>
      </c>
      <c r="R8" s="6">
        <v>0.8</v>
      </c>
      <c r="S8" s="6">
        <v>117</v>
      </c>
    </row>
    <row r="9" spans="1:19" ht="24" customHeight="1">
      <c r="A9" s="50" t="s">
        <v>68</v>
      </c>
      <c r="B9" s="98" t="s">
        <v>72</v>
      </c>
      <c r="C9" s="98"/>
      <c r="D9" s="99"/>
      <c r="E9" s="126">
        <v>100</v>
      </c>
      <c r="F9" s="128"/>
      <c r="G9" s="5">
        <v>0.6</v>
      </c>
      <c r="H9" s="5">
        <v>0.6</v>
      </c>
      <c r="I9" s="6">
        <v>14.7</v>
      </c>
      <c r="J9" s="6">
        <v>0.03</v>
      </c>
      <c r="K9" s="6">
        <v>0.03</v>
      </c>
      <c r="L9" s="6">
        <v>0.05</v>
      </c>
      <c r="M9" s="6">
        <v>0.03</v>
      </c>
      <c r="N9" s="6">
        <v>15</v>
      </c>
      <c r="O9" s="6">
        <v>24</v>
      </c>
      <c r="P9" s="6">
        <v>9</v>
      </c>
      <c r="Q9" s="6">
        <v>11</v>
      </c>
      <c r="R9" s="6">
        <v>3.3</v>
      </c>
      <c r="S9" s="6">
        <v>64</v>
      </c>
    </row>
    <row r="10" spans="1:19" ht="26.25" customHeight="1" thickBot="1">
      <c r="A10" s="52"/>
      <c r="B10" s="116" t="s">
        <v>18</v>
      </c>
      <c r="C10" s="116"/>
      <c r="D10" s="117"/>
      <c r="E10" s="129">
        <f>SUM(E6:F9)</f>
        <v>600</v>
      </c>
      <c r="F10" s="131"/>
      <c r="G10" s="28">
        <f>SUM(G6:G9)</f>
        <v>9</v>
      </c>
      <c r="H10" s="28">
        <f t="shared" ref="H10:S10" si="0">SUM(H6:H9)</f>
        <v>6.45</v>
      </c>
      <c r="I10" s="28">
        <f t="shared" si="0"/>
        <v>71.3</v>
      </c>
      <c r="J10" s="28">
        <f t="shared" si="0"/>
        <v>29.61</v>
      </c>
      <c r="K10" s="28">
        <f t="shared" si="0"/>
        <v>1.01</v>
      </c>
      <c r="L10" s="28">
        <f t="shared" si="0"/>
        <v>0.16999999999999998</v>
      </c>
      <c r="M10" s="28">
        <f t="shared" si="0"/>
        <v>0.19</v>
      </c>
      <c r="N10" s="28">
        <f t="shared" si="0"/>
        <v>15.65</v>
      </c>
      <c r="O10" s="28">
        <f t="shared" si="0"/>
        <v>170.75</v>
      </c>
      <c r="P10" s="28">
        <f t="shared" si="0"/>
        <v>48.25</v>
      </c>
      <c r="Q10" s="28">
        <f t="shared" si="0"/>
        <v>170.28</v>
      </c>
      <c r="R10" s="28">
        <f t="shared" si="0"/>
        <v>4.3899999999999997</v>
      </c>
      <c r="S10" s="14">
        <f t="shared" si="0"/>
        <v>373</v>
      </c>
    </row>
    <row r="11" spans="1:19" ht="24" customHeight="1" thickBot="1">
      <c r="A11" s="53"/>
      <c r="B11" s="102" t="s">
        <v>19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19"/>
    </row>
    <row r="12" spans="1:19" ht="18.75" customHeight="1">
      <c r="A12" s="50" t="s">
        <v>122</v>
      </c>
      <c r="B12" s="98" t="s">
        <v>119</v>
      </c>
      <c r="C12" s="98"/>
      <c r="D12" s="99"/>
      <c r="E12" s="158">
        <v>40</v>
      </c>
      <c r="F12" s="160"/>
      <c r="G12" s="5">
        <v>0.5</v>
      </c>
      <c r="H12" s="5">
        <v>1.9</v>
      </c>
      <c r="I12" s="5">
        <v>2.8</v>
      </c>
      <c r="J12" s="5">
        <v>0</v>
      </c>
      <c r="K12" s="5">
        <v>0.96</v>
      </c>
      <c r="L12" s="5">
        <v>0.01</v>
      </c>
      <c r="M12" s="5">
        <v>0.01</v>
      </c>
      <c r="N12" s="5">
        <v>3.02</v>
      </c>
      <c r="O12" s="5">
        <v>10.94</v>
      </c>
      <c r="P12" s="5">
        <v>5.98</v>
      </c>
      <c r="Q12" s="5">
        <v>10.48</v>
      </c>
      <c r="R12" s="5">
        <v>0.27</v>
      </c>
      <c r="S12" s="5">
        <v>30</v>
      </c>
    </row>
    <row r="13" spans="1:19" ht="31.5" customHeight="1">
      <c r="A13" s="50">
        <v>138</v>
      </c>
      <c r="B13" s="122" t="s">
        <v>115</v>
      </c>
      <c r="C13" s="122"/>
      <c r="D13" s="123"/>
      <c r="E13" s="126">
        <v>250</v>
      </c>
      <c r="F13" s="128"/>
      <c r="G13" s="28">
        <v>6.5</v>
      </c>
      <c r="H13" s="28">
        <v>4.7</v>
      </c>
      <c r="I13" s="28">
        <v>19.5</v>
      </c>
      <c r="J13" s="28">
        <v>14.5</v>
      </c>
      <c r="K13" s="28">
        <v>0.31</v>
      </c>
      <c r="L13" s="28">
        <v>0.1</v>
      </c>
      <c r="M13" s="28">
        <v>0.1</v>
      </c>
      <c r="N13" s="28">
        <v>7.09</v>
      </c>
      <c r="O13" s="28">
        <v>19.2</v>
      </c>
      <c r="P13" s="28">
        <v>30.2</v>
      </c>
      <c r="Q13" s="28">
        <v>113.74</v>
      </c>
      <c r="R13" s="28">
        <v>1.19</v>
      </c>
      <c r="S13" s="28">
        <v>148</v>
      </c>
    </row>
    <row r="14" spans="1:19" ht="29.25" customHeight="1">
      <c r="A14" s="50">
        <v>332</v>
      </c>
      <c r="B14" s="122" t="s">
        <v>103</v>
      </c>
      <c r="C14" s="122"/>
      <c r="D14" s="123"/>
      <c r="E14" s="67">
        <v>150</v>
      </c>
      <c r="F14" s="69">
        <v>5</v>
      </c>
      <c r="G14" s="28">
        <v>5.5</v>
      </c>
      <c r="H14" s="28">
        <v>4.2</v>
      </c>
      <c r="I14" s="28">
        <v>33.299999999999997</v>
      </c>
      <c r="J14" s="28">
        <v>17.7</v>
      </c>
      <c r="K14" s="28">
        <v>0.84</v>
      </c>
      <c r="L14" s="28">
        <v>0.06</v>
      </c>
      <c r="M14" s="28">
        <v>0.02</v>
      </c>
      <c r="N14" s="28">
        <v>0</v>
      </c>
      <c r="O14" s="28">
        <v>9.31</v>
      </c>
      <c r="P14" s="28">
        <v>7.31</v>
      </c>
      <c r="Q14" s="28">
        <v>40.56</v>
      </c>
      <c r="R14" s="28">
        <v>0.74</v>
      </c>
      <c r="S14" s="28">
        <v>196</v>
      </c>
    </row>
    <row r="15" spans="1:19" ht="28.5" customHeight="1">
      <c r="A15" s="50">
        <v>431</v>
      </c>
      <c r="B15" s="182" t="s">
        <v>101</v>
      </c>
      <c r="C15" s="141"/>
      <c r="D15" s="142"/>
      <c r="E15" s="67">
        <v>60</v>
      </c>
      <c r="F15" s="69">
        <v>50</v>
      </c>
      <c r="G15" s="28">
        <v>20.9</v>
      </c>
      <c r="H15" s="28">
        <v>16.100000000000001</v>
      </c>
      <c r="I15" s="28">
        <v>3.6</v>
      </c>
      <c r="J15" s="28">
        <v>8243.4</v>
      </c>
      <c r="K15" s="28">
        <v>5.6</v>
      </c>
      <c r="L15" s="28">
        <v>0.26</v>
      </c>
      <c r="M15" s="28">
        <v>2.1</v>
      </c>
      <c r="N15" s="28">
        <v>13.05</v>
      </c>
      <c r="O15" s="28">
        <v>21.81</v>
      </c>
      <c r="P15" s="28">
        <v>23.24</v>
      </c>
      <c r="Q15" s="28">
        <v>364.4</v>
      </c>
      <c r="R15" s="28">
        <v>7.87</v>
      </c>
      <c r="S15" s="28">
        <v>244</v>
      </c>
    </row>
    <row r="16" spans="1:19" ht="21" customHeight="1">
      <c r="A16" s="50">
        <v>639</v>
      </c>
      <c r="B16" s="98" t="s">
        <v>92</v>
      </c>
      <c r="C16" s="98"/>
      <c r="D16" s="99"/>
      <c r="E16" s="126">
        <v>200</v>
      </c>
      <c r="F16" s="128"/>
      <c r="G16" s="6">
        <v>2.4</v>
      </c>
      <c r="H16" s="6">
        <v>0.1</v>
      </c>
      <c r="I16" s="6">
        <v>41.4</v>
      </c>
      <c r="J16" s="6">
        <v>0</v>
      </c>
      <c r="K16" s="6">
        <v>2.75</v>
      </c>
      <c r="L16" s="6">
        <v>0.04</v>
      </c>
      <c r="M16" s="6">
        <v>0.08</v>
      </c>
      <c r="N16" s="6">
        <v>0.8</v>
      </c>
      <c r="O16" s="6">
        <v>70.930000000000007</v>
      </c>
      <c r="P16" s="6">
        <v>45.68</v>
      </c>
      <c r="Q16" s="6">
        <v>63.51</v>
      </c>
      <c r="R16" s="6">
        <v>1.44</v>
      </c>
      <c r="S16" s="6">
        <v>171</v>
      </c>
    </row>
    <row r="17" spans="1:19" ht="20.25" customHeight="1" thickBot="1">
      <c r="A17" s="54" t="s">
        <v>68</v>
      </c>
      <c r="B17" s="135" t="s">
        <v>24</v>
      </c>
      <c r="C17" s="135"/>
      <c r="D17" s="136"/>
      <c r="E17" s="132">
        <v>100</v>
      </c>
      <c r="F17" s="134"/>
      <c r="G17" s="23">
        <v>7.6</v>
      </c>
      <c r="H17" s="23">
        <v>0.9</v>
      </c>
      <c r="I17" s="23">
        <v>49.6</v>
      </c>
      <c r="J17" s="23">
        <v>0</v>
      </c>
      <c r="K17" s="23">
        <v>1.54</v>
      </c>
      <c r="L17" s="23">
        <v>0.16</v>
      </c>
      <c r="M17" s="23">
        <v>0</v>
      </c>
      <c r="N17" s="23">
        <v>0</v>
      </c>
      <c r="O17" s="23">
        <v>26</v>
      </c>
      <c r="P17" s="23">
        <v>35</v>
      </c>
      <c r="Q17" s="23">
        <v>83</v>
      </c>
      <c r="R17" s="23">
        <v>1.6</v>
      </c>
      <c r="S17" s="23">
        <v>226</v>
      </c>
    </row>
    <row r="18" spans="1:19" ht="30" customHeight="1">
      <c r="A18" s="55"/>
      <c r="B18" s="137" t="s">
        <v>18</v>
      </c>
      <c r="C18" s="137"/>
      <c r="D18" s="138"/>
      <c r="E18" s="143">
        <f>SUM(E12:F17)</f>
        <v>855</v>
      </c>
      <c r="F18" s="145"/>
      <c r="G18" s="29">
        <f>SUM(G12:G17)</f>
        <v>43.4</v>
      </c>
      <c r="H18" s="29">
        <f t="shared" ref="H18:S18" si="1">SUM(H12:H17)</f>
        <v>27.900000000000002</v>
      </c>
      <c r="I18" s="29">
        <f t="shared" si="1"/>
        <v>150.19999999999999</v>
      </c>
      <c r="J18" s="29">
        <f t="shared" si="1"/>
        <v>8275.6</v>
      </c>
      <c r="K18" s="29">
        <f t="shared" si="1"/>
        <v>12</v>
      </c>
      <c r="L18" s="29">
        <f t="shared" si="1"/>
        <v>0.63</v>
      </c>
      <c r="M18" s="29">
        <f t="shared" si="1"/>
        <v>2.31</v>
      </c>
      <c r="N18" s="29">
        <f t="shared" si="1"/>
        <v>23.96</v>
      </c>
      <c r="O18" s="29">
        <f t="shared" si="1"/>
        <v>158.19</v>
      </c>
      <c r="P18" s="29">
        <f t="shared" si="1"/>
        <v>147.41</v>
      </c>
      <c r="Q18" s="29">
        <f t="shared" si="1"/>
        <v>675.68999999999994</v>
      </c>
      <c r="R18" s="29">
        <f t="shared" si="1"/>
        <v>13.11</v>
      </c>
      <c r="S18" s="39">
        <f t="shared" si="1"/>
        <v>1015</v>
      </c>
    </row>
    <row r="19" spans="1:19" ht="27.75" customHeight="1" thickBot="1">
      <c r="A19" s="54"/>
      <c r="B19" s="139" t="s">
        <v>20</v>
      </c>
      <c r="C19" s="139"/>
      <c r="D19" s="140"/>
      <c r="E19" s="129">
        <f>E10+E18</f>
        <v>1455</v>
      </c>
      <c r="F19" s="131"/>
      <c r="G19" s="22">
        <f t="shared" ref="G19:S19" si="2">G10+G18</f>
        <v>52.4</v>
      </c>
      <c r="H19" s="22">
        <f t="shared" si="2"/>
        <v>34.35</v>
      </c>
      <c r="I19" s="22">
        <f t="shared" si="2"/>
        <v>221.5</v>
      </c>
      <c r="J19" s="22">
        <f t="shared" si="2"/>
        <v>8305.2100000000009</v>
      </c>
      <c r="K19" s="22">
        <f t="shared" si="2"/>
        <v>13.01</v>
      </c>
      <c r="L19" s="22">
        <f t="shared" si="2"/>
        <v>0.8</v>
      </c>
      <c r="M19" s="22">
        <f t="shared" si="2"/>
        <v>2.5</v>
      </c>
      <c r="N19" s="22">
        <f t="shared" si="2"/>
        <v>39.61</v>
      </c>
      <c r="O19" s="10">
        <f t="shared" si="2"/>
        <v>328.94</v>
      </c>
      <c r="P19" s="27">
        <f t="shared" si="2"/>
        <v>195.66</v>
      </c>
      <c r="Q19" s="10">
        <f t="shared" si="2"/>
        <v>845.96999999999991</v>
      </c>
      <c r="R19" s="22">
        <f t="shared" si="2"/>
        <v>17.5</v>
      </c>
      <c r="S19" s="11">
        <f t="shared" si="2"/>
        <v>1388</v>
      </c>
    </row>
    <row r="20" spans="1:19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</sheetData>
  <mergeCells count="36">
    <mergeCell ref="B4:D4"/>
    <mergeCell ref="B5:S5"/>
    <mergeCell ref="B6:D6"/>
    <mergeCell ref="B7:D7"/>
    <mergeCell ref="B8:D8"/>
    <mergeCell ref="E4:F4"/>
    <mergeCell ref="E6:F6"/>
    <mergeCell ref="B1:S1"/>
    <mergeCell ref="A2:A3"/>
    <mergeCell ref="B2:D3"/>
    <mergeCell ref="G2:I2"/>
    <mergeCell ref="J2:N2"/>
    <mergeCell ref="O2:R2"/>
    <mergeCell ref="S2:S3"/>
    <mergeCell ref="E2:F3"/>
    <mergeCell ref="B17:D17"/>
    <mergeCell ref="B18:D18"/>
    <mergeCell ref="B19:D19"/>
    <mergeCell ref="B10:D10"/>
    <mergeCell ref="B11:S11"/>
    <mergeCell ref="B12:D12"/>
    <mergeCell ref="B13:D13"/>
    <mergeCell ref="B14:D14"/>
    <mergeCell ref="B15:D15"/>
    <mergeCell ref="E12:F12"/>
    <mergeCell ref="E13:F13"/>
    <mergeCell ref="E16:F16"/>
    <mergeCell ref="E17:F17"/>
    <mergeCell ref="E18:F18"/>
    <mergeCell ref="E19:F19"/>
    <mergeCell ref="E7:F7"/>
    <mergeCell ref="E8:F8"/>
    <mergeCell ref="E9:F9"/>
    <mergeCell ref="E10:F10"/>
    <mergeCell ref="B16:D16"/>
    <mergeCell ref="B9:D9"/>
  </mergeCells>
  <pageMargins left="0" right="0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1"/>
  <sheetViews>
    <sheetView view="pageLayout" topLeftCell="A4" workbookViewId="0">
      <selection activeCell="B16" sqref="B16:D16"/>
    </sheetView>
  </sheetViews>
  <sheetFormatPr defaultRowHeight="14.4"/>
  <cols>
    <col min="1" max="1" width="6" style="56" customWidth="1"/>
    <col min="4" max="4" width="11.109375" customWidth="1"/>
    <col min="5" max="5" width="7.88671875" customWidth="1"/>
    <col min="6" max="6" width="7.6640625" customWidth="1"/>
    <col min="7" max="7" width="7.5546875" customWidth="1"/>
    <col min="8" max="8" width="7.6640625" customWidth="1"/>
    <col min="9" max="9" width="10.44140625" customWidth="1"/>
    <col min="10" max="10" width="7.5546875" customWidth="1"/>
    <col min="11" max="11" width="7.88671875" customWidth="1"/>
    <col min="12" max="12" width="8.109375" customWidth="1"/>
    <col min="13" max="13" width="7.44140625" customWidth="1"/>
    <col min="14" max="14" width="6.88671875" customWidth="1"/>
    <col min="15" max="15" width="7.44140625" customWidth="1"/>
    <col min="16" max="16" width="7" customWidth="1"/>
    <col min="17" max="17" width="7.5546875" customWidth="1"/>
    <col min="18" max="18" width="6.88671875" customWidth="1"/>
    <col min="19" max="19" width="7" customWidth="1"/>
  </cols>
  <sheetData>
    <row r="1" spans="1:19" ht="19.5" customHeight="1" thickBot="1">
      <c r="B1" s="84" t="s">
        <v>96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ht="15" customHeight="1">
      <c r="A2" s="161"/>
      <c r="B2" s="89" t="s">
        <v>0</v>
      </c>
      <c r="C2" s="89"/>
      <c r="D2" s="90"/>
      <c r="E2" s="149" t="s">
        <v>1</v>
      </c>
      <c r="F2" s="151"/>
      <c r="G2" s="93" t="s">
        <v>2</v>
      </c>
      <c r="H2" s="94"/>
      <c r="I2" s="95"/>
      <c r="J2" s="93" t="s">
        <v>3</v>
      </c>
      <c r="K2" s="94"/>
      <c r="L2" s="94"/>
      <c r="M2" s="94"/>
      <c r="N2" s="95"/>
      <c r="O2" s="93" t="s">
        <v>11</v>
      </c>
      <c r="P2" s="94"/>
      <c r="Q2" s="94"/>
      <c r="R2" s="95"/>
      <c r="S2" s="100" t="s">
        <v>22</v>
      </c>
    </row>
    <row r="3" spans="1:19" ht="42.75" customHeight="1" thickBot="1">
      <c r="A3" s="171"/>
      <c r="B3" s="91"/>
      <c r="C3" s="91"/>
      <c r="D3" s="92"/>
      <c r="E3" s="152"/>
      <c r="F3" s="154"/>
      <c r="G3" s="4" t="s">
        <v>4</v>
      </c>
      <c r="H3" s="4" t="s">
        <v>21</v>
      </c>
      <c r="I3" s="4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12</v>
      </c>
      <c r="P3" s="3" t="s">
        <v>13</v>
      </c>
      <c r="Q3" s="3" t="s">
        <v>14</v>
      </c>
      <c r="R3" s="3" t="s">
        <v>15</v>
      </c>
      <c r="S3" s="101"/>
    </row>
    <row r="4" spans="1:19" ht="15" thickBot="1">
      <c r="A4" s="53"/>
      <c r="B4" s="87">
        <v>1</v>
      </c>
      <c r="C4" s="87"/>
      <c r="D4" s="88"/>
      <c r="E4" s="155">
        <v>2</v>
      </c>
      <c r="F4" s="157"/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</row>
    <row r="5" spans="1:19" ht="16.2" thickBot="1">
      <c r="A5" s="53"/>
      <c r="B5" s="102" t="s">
        <v>16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3"/>
    </row>
    <row r="6" spans="1:19" ht="39.75" customHeight="1">
      <c r="A6" s="55">
        <v>311</v>
      </c>
      <c r="B6" s="85" t="s">
        <v>102</v>
      </c>
      <c r="C6" s="85"/>
      <c r="D6" s="86"/>
      <c r="E6" s="70">
        <v>230</v>
      </c>
      <c r="F6" s="72">
        <v>6</v>
      </c>
      <c r="G6" s="30">
        <v>8.4</v>
      </c>
      <c r="H6" s="30">
        <v>10.3</v>
      </c>
      <c r="I6" s="30">
        <v>38.799999999999997</v>
      </c>
      <c r="J6" s="30">
        <v>71.150000000000006</v>
      </c>
      <c r="K6" s="30">
        <v>0.32</v>
      </c>
      <c r="L6" s="30">
        <v>0.17</v>
      </c>
      <c r="M6" s="30">
        <v>0.16</v>
      </c>
      <c r="N6" s="30">
        <v>0.24</v>
      </c>
      <c r="O6" s="30">
        <v>144.15</v>
      </c>
      <c r="P6" s="30">
        <v>49.18</v>
      </c>
      <c r="Q6" s="30">
        <v>184.49</v>
      </c>
      <c r="R6" s="30">
        <v>1.31</v>
      </c>
      <c r="S6" s="30">
        <v>282</v>
      </c>
    </row>
    <row r="7" spans="1:19" ht="21" customHeight="1">
      <c r="A7" s="50">
        <v>685</v>
      </c>
      <c r="B7" s="98" t="s">
        <v>25</v>
      </c>
      <c r="C7" s="98"/>
      <c r="D7" s="99"/>
      <c r="E7" s="126">
        <v>200</v>
      </c>
      <c r="F7" s="128"/>
      <c r="G7" s="6">
        <v>0.2</v>
      </c>
      <c r="H7" s="6">
        <v>0</v>
      </c>
      <c r="I7" s="6">
        <v>13.7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0.4</v>
      </c>
      <c r="P7" s="6">
        <v>0</v>
      </c>
      <c r="Q7" s="6">
        <v>0</v>
      </c>
      <c r="R7" s="6">
        <v>0.04</v>
      </c>
      <c r="S7" s="6">
        <v>53</v>
      </c>
    </row>
    <row r="8" spans="1:19" ht="22.5" customHeight="1" thickBot="1">
      <c r="A8" s="50" t="s">
        <v>67</v>
      </c>
      <c r="B8" s="98" t="s">
        <v>24</v>
      </c>
      <c r="C8" s="98"/>
      <c r="D8" s="99"/>
      <c r="E8" s="126">
        <v>100</v>
      </c>
      <c r="F8" s="128"/>
      <c r="G8" s="23">
        <v>7.6</v>
      </c>
      <c r="H8" s="23">
        <v>0.9</v>
      </c>
      <c r="I8" s="23">
        <v>49.6</v>
      </c>
      <c r="J8" s="23">
        <v>0</v>
      </c>
      <c r="K8" s="23">
        <v>1.54</v>
      </c>
      <c r="L8" s="23">
        <v>0.16</v>
      </c>
      <c r="M8" s="23">
        <v>0</v>
      </c>
      <c r="N8" s="23">
        <v>0</v>
      </c>
      <c r="O8" s="23">
        <v>26</v>
      </c>
      <c r="P8" s="23">
        <v>35</v>
      </c>
      <c r="Q8" s="23">
        <v>83</v>
      </c>
      <c r="R8" s="23">
        <v>1.6</v>
      </c>
      <c r="S8" s="23">
        <v>226</v>
      </c>
    </row>
    <row r="9" spans="1:19" ht="22.5" customHeight="1">
      <c r="A9" s="50">
        <v>3</v>
      </c>
      <c r="B9" s="174" t="s">
        <v>106</v>
      </c>
      <c r="C9" s="98"/>
      <c r="D9" s="99"/>
      <c r="E9" s="126">
        <v>10</v>
      </c>
      <c r="F9" s="128"/>
      <c r="G9" s="6">
        <v>3.48</v>
      </c>
      <c r="H9" s="6">
        <v>4.43</v>
      </c>
      <c r="I9" s="6">
        <v>0.1</v>
      </c>
      <c r="J9" s="6">
        <v>59</v>
      </c>
      <c r="K9" s="6">
        <v>0</v>
      </c>
      <c r="L9" s="6">
        <v>0</v>
      </c>
      <c r="M9" s="6">
        <v>0</v>
      </c>
      <c r="N9" s="6">
        <v>0</v>
      </c>
      <c r="O9" s="6">
        <v>1</v>
      </c>
      <c r="P9" s="6">
        <v>0</v>
      </c>
      <c r="Q9" s="6">
        <v>2</v>
      </c>
      <c r="R9" s="6">
        <v>0</v>
      </c>
      <c r="S9" s="6">
        <v>75</v>
      </c>
    </row>
    <row r="10" spans="1:19" ht="24" customHeight="1">
      <c r="A10" s="50">
        <v>3</v>
      </c>
      <c r="B10" s="98" t="s">
        <v>105</v>
      </c>
      <c r="C10" s="98"/>
      <c r="D10" s="99"/>
      <c r="E10" s="126">
        <v>15</v>
      </c>
      <c r="F10" s="128"/>
      <c r="G10" s="5">
        <v>3.48</v>
      </c>
      <c r="H10" s="5">
        <v>4.43</v>
      </c>
      <c r="I10" s="6">
        <v>0</v>
      </c>
      <c r="J10" s="6">
        <v>39</v>
      </c>
      <c r="K10" s="6">
        <v>0</v>
      </c>
      <c r="L10" s="6">
        <v>0</v>
      </c>
      <c r="M10" s="6">
        <v>0</v>
      </c>
      <c r="N10" s="6">
        <v>0.21</v>
      </c>
      <c r="O10" s="6">
        <v>132</v>
      </c>
      <c r="P10" s="6">
        <v>5.2</v>
      </c>
      <c r="Q10" s="6">
        <v>75</v>
      </c>
      <c r="R10" s="6">
        <v>0</v>
      </c>
      <c r="S10" s="6">
        <v>55</v>
      </c>
    </row>
    <row r="11" spans="1:19" ht="26.25" customHeight="1" thickBot="1">
      <c r="A11" s="52"/>
      <c r="B11" s="116" t="s">
        <v>18</v>
      </c>
      <c r="C11" s="116"/>
      <c r="D11" s="117"/>
      <c r="E11" s="129">
        <f>SUM(E6:F10)</f>
        <v>561</v>
      </c>
      <c r="F11" s="131"/>
      <c r="G11" s="28">
        <f>SUM(G6:G10)</f>
        <v>23.16</v>
      </c>
      <c r="H11" s="28">
        <f t="shared" ref="H11:S11" si="0">SUM(H6:H10)</f>
        <v>20.060000000000002</v>
      </c>
      <c r="I11" s="28">
        <f t="shared" si="0"/>
        <v>102.19999999999999</v>
      </c>
      <c r="J11" s="28">
        <f t="shared" si="0"/>
        <v>169.15</v>
      </c>
      <c r="K11" s="28">
        <f t="shared" si="0"/>
        <v>1.86</v>
      </c>
      <c r="L11" s="28">
        <f t="shared" si="0"/>
        <v>0.33</v>
      </c>
      <c r="M11" s="28">
        <f t="shared" si="0"/>
        <v>0.16</v>
      </c>
      <c r="N11" s="28">
        <f t="shared" si="0"/>
        <v>0.44999999999999996</v>
      </c>
      <c r="O11" s="28">
        <f t="shared" si="0"/>
        <v>303.55</v>
      </c>
      <c r="P11" s="28">
        <f t="shared" si="0"/>
        <v>89.38000000000001</v>
      </c>
      <c r="Q11" s="28">
        <f t="shared" si="0"/>
        <v>344.49</v>
      </c>
      <c r="R11" s="28">
        <f t="shared" si="0"/>
        <v>2.95</v>
      </c>
      <c r="S11" s="14">
        <f t="shared" si="0"/>
        <v>691</v>
      </c>
    </row>
    <row r="12" spans="1:19" ht="24" customHeight="1" thickBot="1">
      <c r="A12" s="53"/>
      <c r="B12" s="102" t="s">
        <v>19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19"/>
    </row>
    <row r="13" spans="1:19" ht="18.75" customHeight="1">
      <c r="A13" s="50" t="s">
        <v>122</v>
      </c>
      <c r="B13" s="98" t="s">
        <v>52</v>
      </c>
      <c r="C13" s="98"/>
      <c r="D13" s="99"/>
      <c r="E13" s="158">
        <v>50</v>
      </c>
      <c r="F13" s="160"/>
      <c r="G13" s="6">
        <v>0.4</v>
      </c>
      <c r="H13" s="6">
        <v>0</v>
      </c>
      <c r="I13" s="6">
        <v>1.5</v>
      </c>
      <c r="J13" s="6">
        <v>0.03</v>
      </c>
      <c r="K13" s="6">
        <v>0.1</v>
      </c>
      <c r="L13" s="6">
        <v>0.02</v>
      </c>
      <c r="M13" s="6">
        <v>0</v>
      </c>
      <c r="N13" s="6">
        <v>5</v>
      </c>
      <c r="O13" s="6">
        <v>12</v>
      </c>
      <c r="P13" s="6">
        <v>7</v>
      </c>
      <c r="Q13" s="6">
        <v>21</v>
      </c>
      <c r="R13" s="29">
        <v>0.45</v>
      </c>
      <c r="S13" s="29">
        <v>8</v>
      </c>
    </row>
    <row r="14" spans="1:19" ht="31.5" customHeight="1">
      <c r="A14" s="50">
        <v>124</v>
      </c>
      <c r="B14" s="122" t="s">
        <v>116</v>
      </c>
      <c r="C14" s="122"/>
      <c r="D14" s="123"/>
      <c r="E14" s="67">
        <v>250</v>
      </c>
      <c r="F14" s="69">
        <v>10</v>
      </c>
      <c r="G14" s="28">
        <v>5.9</v>
      </c>
      <c r="H14" s="28">
        <v>7.7</v>
      </c>
      <c r="I14" s="28">
        <v>7.5</v>
      </c>
      <c r="J14" s="28">
        <v>0.23</v>
      </c>
      <c r="K14" s="28">
        <v>0.03</v>
      </c>
      <c r="L14" s="28">
        <v>0.08</v>
      </c>
      <c r="M14" s="28">
        <v>10.119999999999999</v>
      </c>
      <c r="N14" s="28">
        <v>39.47</v>
      </c>
      <c r="O14" s="28">
        <v>58.01</v>
      </c>
      <c r="P14" s="28">
        <v>66.459999999999994</v>
      </c>
      <c r="Q14" s="28">
        <v>0.71</v>
      </c>
      <c r="R14" s="28">
        <v>0.92</v>
      </c>
      <c r="S14" s="28">
        <v>123</v>
      </c>
    </row>
    <row r="15" spans="1:19" ht="29.25" customHeight="1">
      <c r="A15" s="50">
        <v>436</v>
      </c>
      <c r="B15" s="122" t="s">
        <v>97</v>
      </c>
      <c r="C15" s="122"/>
      <c r="D15" s="123"/>
      <c r="E15" s="67">
        <v>50</v>
      </c>
      <c r="F15" s="69">
        <v>200</v>
      </c>
      <c r="G15" s="28">
        <v>17.100000000000001</v>
      </c>
      <c r="H15" s="28">
        <v>17.399999999999999</v>
      </c>
      <c r="I15" s="28">
        <v>18.3</v>
      </c>
      <c r="J15" s="28">
        <v>0</v>
      </c>
      <c r="K15" s="28">
        <v>4.08</v>
      </c>
      <c r="L15" s="28">
        <v>0.14000000000000001</v>
      </c>
      <c r="M15" s="28">
        <v>0.15</v>
      </c>
      <c r="N15" s="28">
        <v>5.01</v>
      </c>
      <c r="O15" s="28">
        <v>25.78</v>
      </c>
      <c r="P15" s="28">
        <v>49.83</v>
      </c>
      <c r="Q15" s="28">
        <v>214.3</v>
      </c>
      <c r="R15" s="28">
        <v>3.21</v>
      </c>
      <c r="S15" s="28">
        <v>299</v>
      </c>
    </row>
    <row r="16" spans="1:19" ht="21" customHeight="1">
      <c r="A16" s="50" t="s">
        <v>67</v>
      </c>
      <c r="B16" s="98" t="s">
        <v>26</v>
      </c>
      <c r="C16" s="98"/>
      <c r="D16" s="99"/>
      <c r="E16" s="126">
        <v>200</v>
      </c>
      <c r="F16" s="128"/>
      <c r="G16" s="6">
        <v>1</v>
      </c>
      <c r="H16" s="6">
        <v>0.2</v>
      </c>
      <c r="I16" s="6">
        <v>19.8</v>
      </c>
      <c r="J16" s="6">
        <v>0</v>
      </c>
      <c r="K16" s="6">
        <v>0.2</v>
      </c>
      <c r="L16" s="6">
        <v>0.02</v>
      </c>
      <c r="M16" s="6">
        <v>0</v>
      </c>
      <c r="N16" s="6">
        <v>4</v>
      </c>
      <c r="O16" s="6">
        <v>14</v>
      </c>
      <c r="P16" s="6">
        <v>8</v>
      </c>
      <c r="Q16" s="6">
        <v>14</v>
      </c>
      <c r="R16" s="6">
        <v>2.8</v>
      </c>
      <c r="S16" s="6">
        <v>86</v>
      </c>
    </row>
    <row r="17" spans="1:19" ht="20.25" customHeight="1" thickBot="1">
      <c r="A17" s="54" t="s">
        <v>68</v>
      </c>
      <c r="B17" s="135" t="s">
        <v>24</v>
      </c>
      <c r="C17" s="135"/>
      <c r="D17" s="136"/>
      <c r="E17" s="132">
        <v>100</v>
      </c>
      <c r="F17" s="134"/>
      <c r="G17" s="23">
        <v>7.6</v>
      </c>
      <c r="H17" s="23">
        <v>0.9</v>
      </c>
      <c r="I17" s="23">
        <v>49.6</v>
      </c>
      <c r="J17" s="23">
        <v>0</v>
      </c>
      <c r="K17" s="23">
        <v>1.54</v>
      </c>
      <c r="L17" s="23">
        <v>0.16</v>
      </c>
      <c r="M17" s="23">
        <v>0</v>
      </c>
      <c r="N17" s="23">
        <v>0</v>
      </c>
      <c r="O17" s="23">
        <v>26</v>
      </c>
      <c r="P17" s="23">
        <v>35</v>
      </c>
      <c r="Q17" s="23">
        <v>83</v>
      </c>
      <c r="R17" s="23">
        <v>1.6</v>
      </c>
      <c r="S17" s="23">
        <v>226</v>
      </c>
    </row>
    <row r="18" spans="1:19" ht="30" customHeight="1">
      <c r="A18" s="55"/>
      <c r="B18" s="137" t="s">
        <v>18</v>
      </c>
      <c r="C18" s="137"/>
      <c r="D18" s="138"/>
      <c r="E18" s="143">
        <f>SUM(E13:F17)</f>
        <v>860</v>
      </c>
      <c r="F18" s="145"/>
      <c r="G18" s="29">
        <f t="shared" ref="G18:S18" si="1">SUM(G13:G17)</f>
        <v>32</v>
      </c>
      <c r="H18" s="29">
        <f t="shared" si="1"/>
        <v>26.199999999999996</v>
      </c>
      <c r="I18" s="29">
        <f t="shared" si="1"/>
        <v>96.7</v>
      </c>
      <c r="J18" s="29">
        <f t="shared" si="1"/>
        <v>0.26</v>
      </c>
      <c r="K18" s="29">
        <f t="shared" si="1"/>
        <v>5.95</v>
      </c>
      <c r="L18" s="29">
        <f t="shared" si="1"/>
        <v>0.42000000000000004</v>
      </c>
      <c r="M18" s="29">
        <f t="shared" si="1"/>
        <v>10.27</v>
      </c>
      <c r="N18" s="29">
        <f t="shared" si="1"/>
        <v>53.48</v>
      </c>
      <c r="O18" s="29">
        <f t="shared" si="1"/>
        <v>135.79</v>
      </c>
      <c r="P18" s="29">
        <f t="shared" si="1"/>
        <v>166.29</v>
      </c>
      <c r="Q18" s="29">
        <f t="shared" si="1"/>
        <v>333.01</v>
      </c>
      <c r="R18" s="29">
        <f t="shared" si="1"/>
        <v>8.98</v>
      </c>
      <c r="S18" s="39">
        <f t="shared" si="1"/>
        <v>742</v>
      </c>
    </row>
    <row r="19" spans="1:19" ht="27.75" customHeight="1" thickBot="1">
      <c r="A19" s="54"/>
      <c r="B19" s="139" t="s">
        <v>20</v>
      </c>
      <c r="C19" s="139"/>
      <c r="D19" s="140"/>
      <c r="E19" s="129">
        <f>E11+E18</f>
        <v>1421</v>
      </c>
      <c r="F19" s="131"/>
      <c r="G19" s="22">
        <f t="shared" ref="G19:S19" si="2">G11+G18</f>
        <v>55.16</v>
      </c>
      <c r="H19" s="22">
        <f t="shared" si="2"/>
        <v>46.26</v>
      </c>
      <c r="I19" s="22">
        <f t="shared" si="2"/>
        <v>198.89999999999998</v>
      </c>
      <c r="J19" s="22">
        <f t="shared" si="2"/>
        <v>169.41</v>
      </c>
      <c r="K19" s="22">
        <f t="shared" si="2"/>
        <v>7.8100000000000005</v>
      </c>
      <c r="L19" s="22">
        <f t="shared" si="2"/>
        <v>0.75</v>
      </c>
      <c r="M19" s="22">
        <f t="shared" si="2"/>
        <v>10.43</v>
      </c>
      <c r="N19" s="22">
        <f t="shared" si="2"/>
        <v>53.93</v>
      </c>
      <c r="O19" s="10">
        <f t="shared" si="2"/>
        <v>439.34000000000003</v>
      </c>
      <c r="P19" s="27">
        <f t="shared" si="2"/>
        <v>255.67000000000002</v>
      </c>
      <c r="Q19" s="10">
        <f t="shared" si="2"/>
        <v>677.5</v>
      </c>
      <c r="R19" s="22">
        <f t="shared" si="2"/>
        <v>11.93</v>
      </c>
      <c r="S19" s="11">
        <f t="shared" si="2"/>
        <v>1433</v>
      </c>
    </row>
    <row r="20" spans="1:19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</sheetData>
  <mergeCells count="35">
    <mergeCell ref="B4:D4"/>
    <mergeCell ref="B5:S5"/>
    <mergeCell ref="B6:D6"/>
    <mergeCell ref="B7:D7"/>
    <mergeCell ref="B8:D8"/>
    <mergeCell ref="E4:F4"/>
    <mergeCell ref="B1:S1"/>
    <mergeCell ref="A2:A3"/>
    <mergeCell ref="B2:D3"/>
    <mergeCell ref="G2:I2"/>
    <mergeCell ref="J2:N2"/>
    <mergeCell ref="O2:R2"/>
    <mergeCell ref="S2:S3"/>
    <mergeCell ref="E2:F3"/>
    <mergeCell ref="E11:F11"/>
    <mergeCell ref="B16:D16"/>
    <mergeCell ref="B17:D17"/>
    <mergeCell ref="B18:D18"/>
    <mergeCell ref="B19:D19"/>
    <mergeCell ref="B11:D11"/>
    <mergeCell ref="B12:S12"/>
    <mergeCell ref="B13:D13"/>
    <mergeCell ref="B14:D14"/>
    <mergeCell ref="B15:D15"/>
    <mergeCell ref="E13:F13"/>
    <mergeCell ref="E16:F16"/>
    <mergeCell ref="E17:F17"/>
    <mergeCell ref="E18:F18"/>
    <mergeCell ref="E19:F19"/>
    <mergeCell ref="B9:D9"/>
    <mergeCell ref="E10:F10"/>
    <mergeCell ref="E7:F7"/>
    <mergeCell ref="E8:F8"/>
    <mergeCell ref="E9:F9"/>
    <mergeCell ref="B10:D10"/>
  </mergeCells>
  <pageMargins left="0" right="0" top="0.74803149606299213" bottom="0.74803149606299213" header="0.31496062992125984" footer="0.31496062992125984"/>
  <pageSetup paperSize="9" scale="95" orientation="landscape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view="pageLayout" topLeftCell="A4" workbookViewId="0">
      <selection activeCell="B16" sqref="B16:D16"/>
    </sheetView>
  </sheetViews>
  <sheetFormatPr defaultRowHeight="14.4"/>
  <cols>
    <col min="1" max="1" width="6.88671875" customWidth="1"/>
    <col min="5" max="5" width="5.5546875" customWidth="1"/>
    <col min="6" max="6" width="6.109375" customWidth="1"/>
    <col min="7" max="7" width="4.6640625" customWidth="1"/>
    <col min="8" max="9" width="7.6640625" customWidth="1"/>
    <col min="10" max="10" width="10.44140625" customWidth="1"/>
    <col min="11" max="11" width="8.33203125" customWidth="1"/>
    <col min="12" max="12" width="7.88671875" customWidth="1"/>
    <col min="13" max="13" width="8.109375" customWidth="1"/>
    <col min="14" max="14" width="7.44140625" customWidth="1"/>
    <col min="15" max="15" width="6.88671875" customWidth="1"/>
    <col min="16" max="16" width="7.5546875" customWidth="1"/>
    <col min="17" max="17" width="7" customWidth="1"/>
    <col min="18" max="18" width="7.109375" customWidth="1"/>
    <col min="19" max="19" width="6.88671875" customWidth="1"/>
    <col min="20" max="20" width="7.44140625" customWidth="1"/>
  </cols>
  <sheetData>
    <row r="1" spans="1:20" ht="19.5" customHeight="1" thickBot="1">
      <c r="B1" s="84" t="s">
        <v>58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5" customHeight="1">
      <c r="A2" s="146" t="s">
        <v>64</v>
      </c>
      <c r="B2" s="89" t="s">
        <v>0</v>
      </c>
      <c r="C2" s="89"/>
      <c r="D2" s="90"/>
      <c r="E2" s="149" t="s">
        <v>1</v>
      </c>
      <c r="F2" s="150"/>
      <c r="G2" s="151"/>
      <c r="H2" s="93" t="s">
        <v>2</v>
      </c>
      <c r="I2" s="94"/>
      <c r="J2" s="95"/>
      <c r="K2" s="93" t="s">
        <v>3</v>
      </c>
      <c r="L2" s="94"/>
      <c r="M2" s="94"/>
      <c r="N2" s="94"/>
      <c r="O2" s="95"/>
      <c r="P2" s="93" t="s">
        <v>11</v>
      </c>
      <c r="Q2" s="94"/>
      <c r="R2" s="94"/>
      <c r="S2" s="95"/>
      <c r="T2" s="100" t="s">
        <v>22</v>
      </c>
    </row>
    <row r="3" spans="1:20" ht="42.75" customHeight="1" thickBot="1">
      <c r="A3" s="147"/>
      <c r="B3" s="91"/>
      <c r="C3" s="91"/>
      <c r="D3" s="92"/>
      <c r="E3" s="152"/>
      <c r="F3" s="153"/>
      <c r="G3" s="154"/>
      <c r="H3" s="4" t="s">
        <v>4</v>
      </c>
      <c r="I3" s="4" t="s">
        <v>21</v>
      </c>
      <c r="J3" s="4" t="s">
        <v>5</v>
      </c>
      <c r="K3" s="3" t="s">
        <v>6</v>
      </c>
      <c r="L3" s="3" t="s">
        <v>7</v>
      </c>
      <c r="M3" s="3" t="s">
        <v>8</v>
      </c>
      <c r="N3" s="3" t="s">
        <v>9</v>
      </c>
      <c r="O3" s="3" t="s">
        <v>10</v>
      </c>
      <c r="P3" s="3" t="s">
        <v>12</v>
      </c>
      <c r="Q3" s="3" t="s">
        <v>13</v>
      </c>
      <c r="R3" s="3" t="s">
        <v>14</v>
      </c>
      <c r="S3" s="3" t="s">
        <v>15</v>
      </c>
      <c r="T3" s="101"/>
    </row>
    <row r="4" spans="1:20" ht="15" thickBot="1">
      <c r="A4" s="47"/>
      <c r="B4" s="87">
        <v>1</v>
      </c>
      <c r="C4" s="87"/>
      <c r="D4" s="88"/>
      <c r="E4" s="155">
        <v>2</v>
      </c>
      <c r="F4" s="156"/>
      <c r="G4" s="157"/>
      <c r="H4" s="2">
        <v>3</v>
      </c>
      <c r="I4" s="2">
        <v>4</v>
      </c>
      <c r="J4" s="2">
        <v>5</v>
      </c>
      <c r="K4" s="2">
        <v>6</v>
      </c>
      <c r="L4" s="2">
        <v>7</v>
      </c>
      <c r="M4" s="2">
        <v>8</v>
      </c>
      <c r="N4" s="2">
        <v>9</v>
      </c>
      <c r="O4" s="2">
        <v>10</v>
      </c>
      <c r="P4" s="2">
        <v>11</v>
      </c>
      <c r="Q4" s="2">
        <v>12</v>
      </c>
      <c r="R4" s="2">
        <v>13</v>
      </c>
      <c r="S4" s="2">
        <v>14</v>
      </c>
      <c r="T4" s="2">
        <v>15</v>
      </c>
    </row>
    <row r="5" spans="1:20" ht="16.2" thickBot="1">
      <c r="A5" s="47"/>
      <c r="B5" s="102" t="s">
        <v>16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3"/>
    </row>
    <row r="6" spans="1:20" ht="30" customHeight="1">
      <c r="A6" s="46">
        <v>311</v>
      </c>
      <c r="B6" s="85" t="s">
        <v>41</v>
      </c>
      <c r="C6" s="85"/>
      <c r="D6" s="86"/>
      <c r="E6" s="70">
        <v>230</v>
      </c>
      <c r="F6" s="71">
        <v>6</v>
      </c>
      <c r="G6" s="72"/>
      <c r="H6" s="30">
        <v>5.8</v>
      </c>
      <c r="I6" s="30">
        <v>9.4</v>
      </c>
      <c r="J6" s="30">
        <v>34.799999999999997</v>
      </c>
      <c r="K6" s="30">
        <v>72.53</v>
      </c>
      <c r="L6" s="30">
        <v>0.32</v>
      </c>
      <c r="M6" s="30">
        <v>0.06</v>
      </c>
      <c r="N6" s="30">
        <v>0.16</v>
      </c>
      <c r="O6" s="30">
        <v>0.25</v>
      </c>
      <c r="P6" s="30">
        <v>140.31</v>
      </c>
      <c r="Q6" s="30">
        <v>31.22</v>
      </c>
      <c r="R6" s="30">
        <v>141.13</v>
      </c>
      <c r="S6" s="30">
        <v>0.48</v>
      </c>
      <c r="T6" s="30">
        <v>247</v>
      </c>
    </row>
    <row r="7" spans="1:20" ht="29.25" customHeight="1">
      <c r="A7" s="43">
        <v>3</v>
      </c>
      <c r="B7" s="141" t="s">
        <v>42</v>
      </c>
      <c r="C7" s="141"/>
      <c r="D7" s="142"/>
      <c r="E7" s="61">
        <v>30</v>
      </c>
      <c r="F7" s="62">
        <v>10</v>
      </c>
      <c r="G7" s="63">
        <v>15</v>
      </c>
      <c r="H7" s="6">
        <v>8.4</v>
      </c>
      <c r="I7" s="6">
        <v>8.6</v>
      </c>
      <c r="J7" s="7">
        <v>26.4</v>
      </c>
      <c r="K7" s="6">
        <v>41.4</v>
      </c>
      <c r="L7" s="6">
        <v>0.9</v>
      </c>
      <c r="M7" s="8">
        <v>7.0000000000000007E-2</v>
      </c>
      <c r="N7" s="8">
        <v>0.08</v>
      </c>
      <c r="O7" s="6">
        <v>0.04</v>
      </c>
      <c r="P7" s="6">
        <v>153.58000000000001</v>
      </c>
      <c r="Q7" s="6">
        <v>24.88</v>
      </c>
      <c r="R7" s="6">
        <v>129.93</v>
      </c>
      <c r="S7" s="8">
        <v>1.1499999999999999</v>
      </c>
      <c r="T7" s="6">
        <v>221</v>
      </c>
    </row>
    <row r="8" spans="1:20" ht="21" customHeight="1">
      <c r="A8" s="43">
        <v>692</v>
      </c>
      <c r="B8" s="98" t="s">
        <v>17</v>
      </c>
      <c r="C8" s="98"/>
      <c r="D8" s="99"/>
      <c r="E8" s="126">
        <v>200</v>
      </c>
      <c r="F8" s="127"/>
      <c r="G8" s="128"/>
      <c r="H8" s="6">
        <v>3</v>
      </c>
      <c r="I8" s="6">
        <v>3.1</v>
      </c>
      <c r="J8" s="6">
        <v>17.899999999999999</v>
      </c>
      <c r="K8" s="6">
        <v>18</v>
      </c>
      <c r="L8" s="6">
        <v>0.1</v>
      </c>
      <c r="M8" s="6">
        <v>0.03</v>
      </c>
      <c r="N8" s="6">
        <v>0.12</v>
      </c>
      <c r="O8" s="6">
        <v>0.52</v>
      </c>
      <c r="P8" s="6">
        <v>106</v>
      </c>
      <c r="Q8" s="6">
        <v>12.18</v>
      </c>
      <c r="R8" s="6">
        <v>78.3</v>
      </c>
      <c r="S8" s="6">
        <v>0.13</v>
      </c>
      <c r="T8" s="6">
        <v>109</v>
      </c>
    </row>
    <row r="9" spans="1:20" ht="22.5" customHeight="1">
      <c r="A9" s="50" t="s">
        <v>67</v>
      </c>
      <c r="B9" s="98" t="s">
        <v>23</v>
      </c>
      <c r="C9" s="98"/>
      <c r="D9" s="99"/>
      <c r="E9" s="126">
        <v>50</v>
      </c>
      <c r="F9" s="127"/>
      <c r="G9" s="128"/>
      <c r="H9" s="5">
        <v>3.8</v>
      </c>
      <c r="I9" s="5">
        <v>0.45</v>
      </c>
      <c r="J9" s="6">
        <v>24.8</v>
      </c>
      <c r="K9" s="6">
        <v>0</v>
      </c>
      <c r="L9" s="6">
        <v>0.77</v>
      </c>
      <c r="M9" s="6">
        <v>0.08</v>
      </c>
      <c r="N9" s="6">
        <v>0</v>
      </c>
      <c r="O9" s="6">
        <v>0</v>
      </c>
      <c r="P9" s="6">
        <v>13</v>
      </c>
      <c r="Q9" s="6">
        <v>17.5</v>
      </c>
      <c r="R9" s="6">
        <v>41.5</v>
      </c>
      <c r="S9" s="6">
        <v>0.8</v>
      </c>
      <c r="T9" s="6">
        <v>117</v>
      </c>
    </row>
    <row r="10" spans="1:20" ht="20.25" customHeight="1" thickBot="1">
      <c r="A10" s="45"/>
      <c r="B10" s="116" t="s">
        <v>18</v>
      </c>
      <c r="C10" s="116"/>
      <c r="D10" s="117"/>
      <c r="E10" s="129">
        <f>SUM(E6:G9)</f>
        <v>541</v>
      </c>
      <c r="F10" s="130"/>
      <c r="G10" s="131"/>
      <c r="H10" s="28">
        <f t="shared" ref="H10:T10" si="0">SUM(H6:H9)</f>
        <v>21</v>
      </c>
      <c r="I10" s="28">
        <f t="shared" si="0"/>
        <v>21.55</v>
      </c>
      <c r="J10" s="28">
        <f t="shared" si="0"/>
        <v>103.89999999999999</v>
      </c>
      <c r="K10" s="28">
        <f t="shared" si="0"/>
        <v>131.93</v>
      </c>
      <c r="L10" s="28">
        <f t="shared" si="0"/>
        <v>2.09</v>
      </c>
      <c r="M10" s="28">
        <f t="shared" si="0"/>
        <v>0.24</v>
      </c>
      <c r="N10" s="28">
        <f t="shared" si="0"/>
        <v>0.36</v>
      </c>
      <c r="O10" s="28">
        <f t="shared" si="0"/>
        <v>0.81</v>
      </c>
      <c r="P10" s="28">
        <f t="shared" si="0"/>
        <v>412.89</v>
      </c>
      <c r="Q10" s="28">
        <f t="shared" si="0"/>
        <v>85.78</v>
      </c>
      <c r="R10" s="28">
        <f t="shared" si="0"/>
        <v>390.86</v>
      </c>
      <c r="S10" s="28">
        <f t="shared" si="0"/>
        <v>2.5599999999999996</v>
      </c>
      <c r="T10" s="14">
        <f t="shared" si="0"/>
        <v>694</v>
      </c>
    </row>
    <row r="11" spans="1:20" ht="24" customHeight="1" thickBot="1">
      <c r="A11" s="47"/>
      <c r="B11" s="102" t="s">
        <v>19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19"/>
    </row>
    <row r="12" spans="1:20" ht="20.25" customHeight="1">
      <c r="A12" s="46"/>
      <c r="B12" s="120"/>
      <c r="C12" s="120"/>
      <c r="D12" s="121"/>
      <c r="E12" s="158"/>
      <c r="F12" s="159"/>
      <c r="G12" s="160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ht="28.5" customHeight="1">
      <c r="A13" s="43">
        <v>110</v>
      </c>
      <c r="B13" s="122" t="s">
        <v>65</v>
      </c>
      <c r="C13" s="122"/>
      <c r="D13" s="123"/>
      <c r="E13" s="67">
        <v>250</v>
      </c>
      <c r="F13" s="68">
        <v>10</v>
      </c>
      <c r="G13" s="69"/>
      <c r="H13" s="28">
        <v>5.7</v>
      </c>
      <c r="I13" s="28">
        <v>7.6</v>
      </c>
      <c r="J13" s="28">
        <v>12.2</v>
      </c>
      <c r="K13" s="28">
        <v>30.45</v>
      </c>
      <c r="L13" s="28">
        <v>0.28999999999999998</v>
      </c>
      <c r="M13" s="28">
        <v>0.05</v>
      </c>
      <c r="N13" s="28">
        <v>0.09</v>
      </c>
      <c r="O13" s="28">
        <v>8.0399999999999991</v>
      </c>
      <c r="P13" s="28">
        <v>40.71</v>
      </c>
      <c r="Q13" s="28">
        <v>26.74</v>
      </c>
      <c r="R13" s="28">
        <v>83.2</v>
      </c>
      <c r="S13" s="28">
        <v>1.24</v>
      </c>
      <c r="T13" s="28">
        <v>140</v>
      </c>
    </row>
    <row r="14" spans="1:20" ht="30" customHeight="1">
      <c r="A14" s="43">
        <v>374</v>
      </c>
      <c r="B14" s="141" t="s">
        <v>43</v>
      </c>
      <c r="C14" s="141"/>
      <c r="D14" s="142"/>
      <c r="E14" s="67">
        <v>75</v>
      </c>
      <c r="F14" s="68">
        <v>40</v>
      </c>
      <c r="G14" s="69"/>
      <c r="H14" s="6">
        <v>17.399999999999999</v>
      </c>
      <c r="I14" s="6">
        <v>8.15</v>
      </c>
      <c r="J14" s="6">
        <v>3.96</v>
      </c>
      <c r="K14" s="6">
        <v>12.6</v>
      </c>
      <c r="L14" s="6">
        <v>1.44</v>
      </c>
      <c r="M14" s="6">
        <v>0.12</v>
      </c>
      <c r="N14" s="6">
        <v>0.11</v>
      </c>
      <c r="O14" s="6">
        <v>1.1200000000000001</v>
      </c>
      <c r="P14" s="6">
        <v>19.8</v>
      </c>
      <c r="Q14" s="6">
        <v>27.12</v>
      </c>
      <c r="R14" s="6">
        <v>119.16</v>
      </c>
      <c r="S14" s="6">
        <v>0.72</v>
      </c>
      <c r="T14" s="6">
        <v>157</v>
      </c>
    </row>
    <row r="15" spans="1:20" ht="30.75" customHeight="1">
      <c r="A15" s="43">
        <v>520</v>
      </c>
      <c r="B15" s="122" t="s">
        <v>44</v>
      </c>
      <c r="C15" s="122"/>
      <c r="D15" s="123"/>
      <c r="E15" s="67">
        <v>150</v>
      </c>
      <c r="F15" s="68">
        <v>5</v>
      </c>
      <c r="G15" s="69"/>
      <c r="H15" s="28">
        <v>3.15</v>
      </c>
      <c r="I15" s="28">
        <v>4.95</v>
      </c>
      <c r="J15" s="28">
        <v>20.25</v>
      </c>
      <c r="K15" s="28">
        <v>22.65</v>
      </c>
      <c r="L15" s="28">
        <v>0.25</v>
      </c>
      <c r="M15" s="28">
        <v>0.15</v>
      </c>
      <c r="N15" s="28">
        <v>0.13</v>
      </c>
      <c r="O15" s="28">
        <v>10.5</v>
      </c>
      <c r="P15" s="28">
        <v>35.700000000000003</v>
      </c>
      <c r="Q15" s="28">
        <v>28.35</v>
      </c>
      <c r="R15" s="28">
        <v>83.03</v>
      </c>
      <c r="S15" s="28">
        <v>1.05</v>
      </c>
      <c r="T15" s="28">
        <v>139.5</v>
      </c>
    </row>
    <row r="16" spans="1:20" ht="20.25" customHeight="1">
      <c r="A16" s="50" t="s">
        <v>68</v>
      </c>
      <c r="B16" s="98" t="s">
        <v>26</v>
      </c>
      <c r="C16" s="98"/>
      <c r="D16" s="99"/>
      <c r="E16" s="126">
        <v>200</v>
      </c>
      <c r="F16" s="127"/>
      <c r="G16" s="128"/>
      <c r="H16" s="6">
        <v>1</v>
      </c>
      <c r="I16" s="6">
        <v>0.2</v>
      </c>
      <c r="J16" s="6">
        <v>19.8</v>
      </c>
      <c r="K16" s="6">
        <v>0</v>
      </c>
      <c r="L16" s="6">
        <v>0.02</v>
      </c>
      <c r="M16" s="6">
        <v>0.02</v>
      </c>
      <c r="N16" s="6">
        <v>0</v>
      </c>
      <c r="O16" s="6">
        <v>4</v>
      </c>
      <c r="P16" s="6">
        <v>14</v>
      </c>
      <c r="Q16" s="6">
        <v>8</v>
      </c>
      <c r="R16" s="6">
        <v>14</v>
      </c>
      <c r="S16" s="6">
        <v>2.8</v>
      </c>
      <c r="T16" s="6">
        <v>86</v>
      </c>
    </row>
    <row r="17" spans="1:20" ht="20.25" customHeight="1" thickBot="1">
      <c r="A17" s="48" t="s">
        <v>67</v>
      </c>
      <c r="B17" s="148" t="s">
        <v>24</v>
      </c>
      <c r="C17" s="135"/>
      <c r="D17" s="136"/>
      <c r="E17" s="132">
        <v>100</v>
      </c>
      <c r="F17" s="133"/>
      <c r="G17" s="134"/>
      <c r="H17" s="23">
        <v>7.6</v>
      </c>
      <c r="I17" s="23">
        <v>0.9</v>
      </c>
      <c r="J17" s="23">
        <v>25.6</v>
      </c>
      <c r="K17" s="23">
        <v>0</v>
      </c>
      <c r="L17" s="23">
        <v>1.54</v>
      </c>
      <c r="M17" s="23">
        <v>0.16</v>
      </c>
      <c r="N17" s="23">
        <v>0</v>
      </c>
      <c r="O17" s="23">
        <v>0</v>
      </c>
      <c r="P17" s="23">
        <v>26</v>
      </c>
      <c r="Q17" s="23">
        <v>35</v>
      </c>
      <c r="R17" s="23">
        <v>83</v>
      </c>
      <c r="S17" s="23">
        <v>1.6</v>
      </c>
      <c r="T17" s="23">
        <v>226</v>
      </c>
    </row>
    <row r="18" spans="1:20" ht="21.75" customHeight="1">
      <c r="A18" s="49"/>
      <c r="B18" s="137" t="s">
        <v>18</v>
      </c>
      <c r="C18" s="137"/>
      <c r="D18" s="138"/>
      <c r="E18" s="143">
        <f>SUM(E13:G17)</f>
        <v>830</v>
      </c>
      <c r="F18" s="144"/>
      <c r="G18" s="145"/>
      <c r="H18" s="38">
        <f>SUM(H12:H17)</f>
        <v>34.849999999999994</v>
      </c>
      <c r="I18" s="38">
        <f t="shared" ref="I18:T18" si="1">SUM(I12:I17)</f>
        <v>21.799999999999997</v>
      </c>
      <c r="J18" s="38">
        <f t="shared" si="1"/>
        <v>81.81</v>
      </c>
      <c r="K18" s="38">
        <f t="shared" si="1"/>
        <v>65.699999999999989</v>
      </c>
      <c r="L18" s="38">
        <f t="shared" si="1"/>
        <v>3.54</v>
      </c>
      <c r="M18" s="38">
        <f t="shared" si="1"/>
        <v>0.5</v>
      </c>
      <c r="N18" s="38">
        <f t="shared" si="1"/>
        <v>0.33</v>
      </c>
      <c r="O18" s="38">
        <f t="shared" si="1"/>
        <v>23.66</v>
      </c>
      <c r="P18" s="38">
        <f t="shared" si="1"/>
        <v>136.21</v>
      </c>
      <c r="Q18" s="38">
        <f t="shared" si="1"/>
        <v>125.21000000000001</v>
      </c>
      <c r="R18" s="38">
        <f t="shared" si="1"/>
        <v>382.39</v>
      </c>
      <c r="S18" s="38">
        <f t="shared" si="1"/>
        <v>7.41</v>
      </c>
      <c r="T18" s="42">
        <f t="shared" si="1"/>
        <v>748.5</v>
      </c>
    </row>
    <row r="19" spans="1:20" ht="20.25" customHeight="1" thickBot="1">
      <c r="A19" s="44"/>
      <c r="B19" s="139" t="s">
        <v>20</v>
      </c>
      <c r="C19" s="139"/>
      <c r="D19" s="140"/>
      <c r="E19" s="129">
        <f>E10+E18</f>
        <v>1371</v>
      </c>
      <c r="F19" s="130"/>
      <c r="G19" s="131"/>
      <c r="H19" s="10">
        <f>H10+H18</f>
        <v>55.849999999999994</v>
      </c>
      <c r="I19" s="10">
        <f t="shared" ref="I19:S19" si="2">I10+I18</f>
        <v>43.349999999999994</v>
      </c>
      <c r="J19" s="10">
        <f t="shared" si="2"/>
        <v>185.70999999999998</v>
      </c>
      <c r="K19" s="10">
        <f t="shared" si="2"/>
        <v>197.63</v>
      </c>
      <c r="L19" s="10">
        <f t="shared" si="2"/>
        <v>5.63</v>
      </c>
      <c r="M19" s="10">
        <f t="shared" si="2"/>
        <v>0.74</v>
      </c>
      <c r="N19" s="10">
        <f t="shared" si="2"/>
        <v>0.69</v>
      </c>
      <c r="O19" s="10">
        <f t="shared" si="2"/>
        <v>24.47</v>
      </c>
      <c r="P19" s="10">
        <f t="shared" si="2"/>
        <v>549.1</v>
      </c>
      <c r="Q19" s="10">
        <f t="shared" si="2"/>
        <v>210.99</v>
      </c>
      <c r="R19" s="10">
        <f t="shared" si="2"/>
        <v>773.25</v>
      </c>
      <c r="S19" s="10">
        <f t="shared" si="2"/>
        <v>9.9699999999999989</v>
      </c>
      <c r="T19" s="11">
        <f>T10+T18</f>
        <v>1442.5</v>
      </c>
    </row>
    <row r="20" spans="1:20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</sheetData>
  <mergeCells count="33">
    <mergeCell ref="E16:G16"/>
    <mergeCell ref="E17:G17"/>
    <mergeCell ref="E4:G4"/>
    <mergeCell ref="E18:G18"/>
    <mergeCell ref="E19:G19"/>
    <mergeCell ref="E12:G12"/>
    <mergeCell ref="E10:G10"/>
    <mergeCell ref="B9:D9"/>
    <mergeCell ref="B1:T1"/>
    <mergeCell ref="B2:D3"/>
    <mergeCell ref="H2:J2"/>
    <mergeCell ref="K2:O2"/>
    <mergeCell ref="P2:S2"/>
    <mergeCell ref="T2:T3"/>
    <mergeCell ref="E2:G3"/>
    <mergeCell ref="E8:G8"/>
    <mergeCell ref="E9:G9"/>
    <mergeCell ref="A2:A3"/>
    <mergeCell ref="B16:D16"/>
    <mergeCell ref="B17:D17"/>
    <mergeCell ref="B18:D18"/>
    <mergeCell ref="B19:D19"/>
    <mergeCell ref="B11:T11"/>
    <mergeCell ref="B12:D12"/>
    <mergeCell ref="B13:D13"/>
    <mergeCell ref="B14:D14"/>
    <mergeCell ref="B15:D15"/>
    <mergeCell ref="B4:D4"/>
    <mergeCell ref="B5:T5"/>
    <mergeCell ref="B6:D6"/>
    <mergeCell ref="B10:D10"/>
    <mergeCell ref="B7:D7"/>
    <mergeCell ref="B8:D8"/>
  </mergeCells>
  <pageMargins left="0" right="0" top="0.74803149606299213" bottom="0.74803149606299213" header="0.31496062992125984" footer="0.31496062992125984"/>
  <pageSetup paperSize="9" scale="9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"/>
  <sheetViews>
    <sheetView view="pageLayout" topLeftCell="A4" workbookViewId="0">
      <selection activeCell="E14" sqref="E14:F14"/>
    </sheetView>
  </sheetViews>
  <sheetFormatPr defaultRowHeight="14.4"/>
  <cols>
    <col min="1" max="1" width="8.88671875" style="56"/>
    <col min="4" max="4" width="8.5546875" customWidth="1"/>
    <col min="5" max="5" width="5.33203125" customWidth="1"/>
    <col min="6" max="6" width="5.44140625" customWidth="1"/>
    <col min="7" max="7" width="7.6640625" customWidth="1"/>
    <col min="8" max="8" width="7.88671875" customWidth="1"/>
    <col min="9" max="9" width="8.5546875" customWidth="1"/>
    <col min="10" max="10" width="8.33203125" customWidth="1"/>
    <col min="11" max="11" width="7.88671875" customWidth="1"/>
    <col min="12" max="12" width="7.5546875" customWidth="1"/>
    <col min="13" max="13" width="7.44140625" customWidth="1"/>
    <col min="14" max="14" width="6.88671875" customWidth="1"/>
    <col min="15" max="15" width="7.5546875" customWidth="1"/>
    <col min="16" max="16" width="7" customWidth="1"/>
    <col min="17" max="17" width="7.109375" customWidth="1"/>
    <col min="18" max="18" width="6.88671875" customWidth="1"/>
    <col min="19" max="19" width="8.44140625" customWidth="1"/>
  </cols>
  <sheetData>
    <row r="1" spans="1:20" ht="19.5" customHeight="1" thickBot="1">
      <c r="B1" s="84" t="s">
        <v>83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20" ht="14.4" customHeight="1">
      <c r="A2" s="161"/>
      <c r="B2" s="89" t="s">
        <v>0</v>
      </c>
      <c r="C2" s="89"/>
      <c r="D2" s="90"/>
      <c r="E2" s="149" t="s">
        <v>1</v>
      </c>
      <c r="F2" s="151"/>
      <c r="G2" s="93" t="s">
        <v>2</v>
      </c>
      <c r="H2" s="94"/>
      <c r="I2" s="95"/>
      <c r="J2" s="93" t="s">
        <v>3</v>
      </c>
      <c r="K2" s="94"/>
      <c r="L2" s="94"/>
      <c r="M2" s="94"/>
      <c r="N2" s="95"/>
      <c r="O2" s="93" t="s">
        <v>11</v>
      </c>
      <c r="P2" s="94"/>
      <c r="Q2" s="94"/>
      <c r="R2" s="95"/>
      <c r="S2" s="100" t="s">
        <v>22</v>
      </c>
    </row>
    <row r="3" spans="1:20" ht="42.75" customHeight="1" thickBot="1">
      <c r="A3" s="162"/>
      <c r="B3" s="91"/>
      <c r="C3" s="91"/>
      <c r="D3" s="92"/>
      <c r="E3" s="152"/>
      <c r="F3" s="154"/>
      <c r="G3" s="4" t="s">
        <v>4</v>
      </c>
      <c r="H3" s="4" t="s">
        <v>21</v>
      </c>
      <c r="I3" s="4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12</v>
      </c>
      <c r="P3" s="3" t="s">
        <v>13</v>
      </c>
      <c r="Q3" s="3" t="s">
        <v>14</v>
      </c>
      <c r="R3" s="3" t="s">
        <v>15</v>
      </c>
      <c r="S3" s="101"/>
    </row>
    <row r="4" spans="1:20" ht="15" thickBot="1">
      <c r="A4" s="53"/>
      <c r="B4" s="87">
        <v>1</v>
      </c>
      <c r="C4" s="87"/>
      <c r="D4" s="88"/>
      <c r="E4" s="155">
        <v>2</v>
      </c>
      <c r="F4" s="157"/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</row>
    <row r="5" spans="1:20" ht="16.2" thickBot="1">
      <c r="A5" s="53"/>
      <c r="B5" s="102" t="s">
        <v>16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3"/>
    </row>
    <row r="6" spans="1:20" ht="33" customHeight="1">
      <c r="A6" s="55">
        <v>311</v>
      </c>
      <c r="B6" s="85" t="s">
        <v>45</v>
      </c>
      <c r="C6" s="85"/>
      <c r="D6" s="86"/>
      <c r="E6" s="74">
        <v>230</v>
      </c>
      <c r="F6" s="75">
        <v>6</v>
      </c>
      <c r="G6" s="30">
        <v>7.1</v>
      </c>
      <c r="H6" s="30">
        <v>9.8000000000000007</v>
      </c>
      <c r="I6" s="30">
        <v>37.299999999999997</v>
      </c>
      <c r="J6" s="30">
        <v>71.61</v>
      </c>
      <c r="K6" s="30">
        <v>0.32</v>
      </c>
      <c r="L6" s="30">
        <v>0.11</v>
      </c>
      <c r="M6" s="30">
        <v>0.16</v>
      </c>
      <c r="N6" s="30">
        <v>0.25</v>
      </c>
      <c r="O6" s="30">
        <v>141.41999999999999</v>
      </c>
      <c r="P6" s="30">
        <v>40.450000000000003</v>
      </c>
      <c r="Q6" s="30">
        <v>163.21</v>
      </c>
      <c r="R6" s="30">
        <v>0.9</v>
      </c>
      <c r="S6" s="30">
        <v>267</v>
      </c>
    </row>
    <row r="7" spans="1:20" ht="20.25" customHeight="1">
      <c r="A7" s="50" t="s">
        <v>68</v>
      </c>
      <c r="B7" s="98" t="s">
        <v>66</v>
      </c>
      <c r="C7" s="98"/>
      <c r="D7" s="99"/>
      <c r="E7" s="126">
        <v>100</v>
      </c>
      <c r="F7" s="128"/>
      <c r="G7" s="5">
        <v>0.6</v>
      </c>
      <c r="H7" s="5">
        <v>0.6</v>
      </c>
      <c r="I7" s="6">
        <v>14.7</v>
      </c>
      <c r="J7" s="6">
        <v>0.03</v>
      </c>
      <c r="K7" s="6">
        <v>0.03</v>
      </c>
      <c r="L7" s="6">
        <v>0.05</v>
      </c>
      <c r="M7" s="6">
        <v>0.03</v>
      </c>
      <c r="N7" s="6">
        <v>15</v>
      </c>
      <c r="O7" s="6">
        <v>24</v>
      </c>
      <c r="P7" s="6">
        <v>9</v>
      </c>
      <c r="Q7" s="6">
        <v>11</v>
      </c>
      <c r="R7" s="6">
        <v>3.3</v>
      </c>
      <c r="S7" s="6">
        <v>64</v>
      </c>
    </row>
    <row r="8" spans="1:20" ht="21" customHeight="1">
      <c r="A8" s="50">
        <v>685</v>
      </c>
      <c r="B8" s="98" t="s">
        <v>31</v>
      </c>
      <c r="C8" s="98"/>
      <c r="D8" s="99"/>
      <c r="E8" s="126">
        <v>200</v>
      </c>
      <c r="F8" s="128"/>
      <c r="G8" s="6">
        <v>0.2</v>
      </c>
      <c r="H8" s="6">
        <v>0</v>
      </c>
      <c r="I8" s="6">
        <v>13.7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0.4</v>
      </c>
      <c r="P8" s="6">
        <v>0</v>
      </c>
      <c r="Q8" s="6">
        <v>0</v>
      </c>
      <c r="R8" s="6">
        <v>0.04</v>
      </c>
      <c r="S8" s="6">
        <v>53</v>
      </c>
    </row>
    <row r="9" spans="1:20" ht="22.5" customHeight="1">
      <c r="A9" s="50" t="s">
        <v>67</v>
      </c>
      <c r="B9" s="98" t="s">
        <v>24</v>
      </c>
      <c r="C9" s="98"/>
      <c r="D9" s="99"/>
      <c r="E9" s="126">
        <v>50</v>
      </c>
      <c r="F9" s="128"/>
      <c r="G9" s="6">
        <v>3.8</v>
      </c>
      <c r="H9" s="6">
        <v>0.45</v>
      </c>
      <c r="I9" s="6">
        <v>24.8</v>
      </c>
      <c r="J9" s="6">
        <v>0</v>
      </c>
      <c r="K9" s="6">
        <v>0.77</v>
      </c>
      <c r="L9" s="6">
        <v>0.08</v>
      </c>
      <c r="M9" s="6">
        <v>0</v>
      </c>
      <c r="N9" s="6">
        <v>0</v>
      </c>
      <c r="O9" s="6">
        <v>13</v>
      </c>
      <c r="P9" s="6">
        <v>17.5</v>
      </c>
      <c r="Q9" s="6">
        <v>41.5</v>
      </c>
      <c r="R9" s="6">
        <v>0.8</v>
      </c>
      <c r="S9" s="6">
        <v>117</v>
      </c>
    </row>
    <row r="10" spans="1:20" ht="22.5" customHeight="1">
      <c r="A10" s="50"/>
      <c r="B10" s="98"/>
      <c r="C10" s="98"/>
      <c r="D10" s="99"/>
      <c r="E10" s="126"/>
      <c r="F10" s="128"/>
      <c r="G10" s="5"/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20" ht="21.75" customHeight="1" thickBot="1">
      <c r="A11" s="52"/>
      <c r="B11" s="116" t="s">
        <v>37</v>
      </c>
      <c r="C11" s="116"/>
      <c r="D11" s="117"/>
      <c r="E11" s="129">
        <f>SUM(E6:F10)</f>
        <v>586</v>
      </c>
      <c r="F11" s="131"/>
      <c r="G11" s="28">
        <f>SUM(G6:G10)</f>
        <v>11.7</v>
      </c>
      <c r="H11" s="28">
        <f t="shared" ref="H11:S11" si="0">SUM(H6:H10)</f>
        <v>10.85</v>
      </c>
      <c r="I11" s="28">
        <f t="shared" si="0"/>
        <v>90.5</v>
      </c>
      <c r="J11" s="28">
        <f t="shared" si="0"/>
        <v>71.64</v>
      </c>
      <c r="K11" s="28">
        <f t="shared" si="0"/>
        <v>1.1200000000000001</v>
      </c>
      <c r="L11" s="28">
        <f t="shared" si="0"/>
        <v>0.24</v>
      </c>
      <c r="M11" s="28">
        <f t="shared" si="0"/>
        <v>0.19</v>
      </c>
      <c r="N11" s="28">
        <f t="shared" si="0"/>
        <v>15.25</v>
      </c>
      <c r="O11" s="28">
        <f t="shared" si="0"/>
        <v>178.82</v>
      </c>
      <c r="P11" s="28">
        <f t="shared" si="0"/>
        <v>66.95</v>
      </c>
      <c r="Q11" s="28">
        <f t="shared" si="0"/>
        <v>215.71</v>
      </c>
      <c r="R11" s="28">
        <f t="shared" si="0"/>
        <v>5.04</v>
      </c>
      <c r="S11" s="14">
        <f t="shared" si="0"/>
        <v>501</v>
      </c>
    </row>
    <row r="12" spans="1:20" ht="24" customHeight="1" thickBot="1">
      <c r="A12" s="53"/>
      <c r="B12" s="102" t="s">
        <v>19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19"/>
    </row>
    <row r="13" spans="1:20" ht="20.25" customHeight="1">
      <c r="A13" s="55" t="s">
        <v>68</v>
      </c>
      <c r="B13" s="165" t="s">
        <v>53</v>
      </c>
      <c r="C13" s="165"/>
      <c r="D13" s="166"/>
      <c r="E13" s="158">
        <v>50</v>
      </c>
      <c r="F13" s="160"/>
      <c r="G13" s="9">
        <v>0.4</v>
      </c>
      <c r="H13" s="9">
        <v>0</v>
      </c>
      <c r="I13" s="18">
        <v>1.5</v>
      </c>
      <c r="J13" s="9">
        <v>0.03</v>
      </c>
      <c r="K13" s="9">
        <v>0.1</v>
      </c>
      <c r="L13" s="9">
        <v>0.01</v>
      </c>
      <c r="M13" s="9">
        <v>0</v>
      </c>
      <c r="N13" s="9">
        <v>5</v>
      </c>
      <c r="O13" s="9">
        <v>12</v>
      </c>
      <c r="P13" s="9">
        <v>7</v>
      </c>
      <c r="Q13" s="9">
        <v>21</v>
      </c>
      <c r="R13" s="9">
        <v>0.45</v>
      </c>
      <c r="S13" s="9">
        <v>8</v>
      </c>
    </row>
    <row r="14" spans="1:20" ht="35.4" customHeight="1">
      <c r="A14" s="50">
        <v>140</v>
      </c>
      <c r="B14" s="122" t="s">
        <v>107</v>
      </c>
      <c r="C14" s="122"/>
      <c r="D14" s="123"/>
      <c r="E14" s="126">
        <v>250</v>
      </c>
      <c r="F14" s="128"/>
      <c r="G14" s="28">
        <v>6.49</v>
      </c>
      <c r="H14" s="28">
        <v>4.08</v>
      </c>
      <c r="I14" s="28">
        <v>19.03</v>
      </c>
      <c r="J14" s="28">
        <v>20.77</v>
      </c>
      <c r="K14" s="28">
        <v>0.53</v>
      </c>
      <c r="L14" s="28">
        <v>0.12</v>
      </c>
      <c r="M14" s="28">
        <v>0.09</v>
      </c>
      <c r="N14" s="28">
        <v>6.88</v>
      </c>
      <c r="O14" s="28">
        <v>21.97</v>
      </c>
      <c r="P14" s="28">
        <v>31.55</v>
      </c>
      <c r="Q14" s="28">
        <v>132.51</v>
      </c>
      <c r="R14" s="28">
        <v>1.59</v>
      </c>
      <c r="S14" s="28">
        <v>139</v>
      </c>
    </row>
    <row r="15" spans="1:20" ht="21.75" customHeight="1">
      <c r="A15" s="50">
        <v>492</v>
      </c>
      <c r="B15" s="163" t="s">
        <v>108</v>
      </c>
      <c r="C15" s="163"/>
      <c r="D15" s="164"/>
      <c r="E15" s="65">
        <v>50</v>
      </c>
      <c r="F15" s="66">
        <v>200</v>
      </c>
      <c r="G15" s="28">
        <v>23.8</v>
      </c>
      <c r="H15" s="28">
        <v>24.3</v>
      </c>
      <c r="I15" s="28">
        <v>40.200000000000003</v>
      </c>
      <c r="J15" s="28">
        <v>42.84</v>
      </c>
      <c r="K15" s="28">
        <v>0</v>
      </c>
      <c r="L15" s="28">
        <v>0.08</v>
      </c>
      <c r="M15" s="28">
        <v>0.14000000000000001</v>
      </c>
      <c r="N15" s="28">
        <v>0.77</v>
      </c>
      <c r="O15" s="28">
        <v>27.56</v>
      </c>
      <c r="P15" s="28">
        <v>50.74</v>
      </c>
      <c r="Q15" s="28">
        <v>254.99</v>
      </c>
      <c r="R15" s="28">
        <v>2.34</v>
      </c>
      <c r="S15" s="28">
        <v>479</v>
      </c>
    </row>
    <row r="16" spans="1:20" ht="20.25" customHeight="1">
      <c r="A16" s="50">
        <v>639</v>
      </c>
      <c r="B16" s="98" t="s">
        <v>73</v>
      </c>
      <c r="C16" s="98"/>
      <c r="D16" s="99"/>
      <c r="E16" s="126">
        <v>200</v>
      </c>
      <c r="F16" s="128"/>
      <c r="G16" s="6">
        <v>2.4</v>
      </c>
      <c r="H16" s="6">
        <v>0.1</v>
      </c>
      <c r="I16" s="6">
        <v>41.4</v>
      </c>
      <c r="J16" s="6">
        <v>0</v>
      </c>
      <c r="K16" s="6">
        <v>2.75</v>
      </c>
      <c r="L16" s="6">
        <v>0.04</v>
      </c>
      <c r="M16" s="6">
        <v>0.08</v>
      </c>
      <c r="N16" s="6">
        <v>0.8</v>
      </c>
      <c r="O16" s="6">
        <v>70.930000000000007</v>
      </c>
      <c r="P16" s="6">
        <v>45.68</v>
      </c>
      <c r="Q16" s="6">
        <v>63.51</v>
      </c>
      <c r="R16" s="6">
        <v>1.44</v>
      </c>
      <c r="S16" s="6">
        <v>171</v>
      </c>
      <c r="T16" s="16"/>
    </row>
    <row r="17" spans="1:19" ht="24" customHeight="1" thickBot="1">
      <c r="A17" s="54" t="s">
        <v>67</v>
      </c>
      <c r="B17" s="135" t="s">
        <v>24</v>
      </c>
      <c r="C17" s="135"/>
      <c r="D17" s="136"/>
      <c r="E17" s="132">
        <v>50</v>
      </c>
      <c r="F17" s="134"/>
      <c r="G17" s="23">
        <v>3.8</v>
      </c>
      <c r="H17" s="23">
        <v>0.45</v>
      </c>
      <c r="I17" s="23">
        <v>24.8</v>
      </c>
      <c r="J17" s="23">
        <v>0</v>
      </c>
      <c r="K17" s="23">
        <v>0.77</v>
      </c>
      <c r="L17" s="23">
        <v>0.08</v>
      </c>
      <c r="M17" s="23">
        <v>0</v>
      </c>
      <c r="N17" s="23">
        <v>0</v>
      </c>
      <c r="O17" s="23">
        <v>13</v>
      </c>
      <c r="P17" s="23">
        <v>17.5</v>
      </c>
      <c r="Q17" s="23">
        <v>41.5</v>
      </c>
      <c r="R17" s="23">
        <v>0.8</v>
      </c>
      <c r="S17" s="23">
        <v>113</v>
      </c>
    </row>
    <row r="18" spans="1:19" ht="21.75" customHeight="1">
      <c r="A18" s="55"/>
      <c r="B18" s="137" t="s">
        <v>18</v>
      </c>
      <c r="C18" s="137"/>
      <c r="D18" s="138"/>
      <c r="E18" s="143">
        <f>SUM(E13:F17)</f>
        <v>800</v>
      </c>
      <c r="F18" s="145"/>
      <c r="G18" s="29">
        <f>SUM(G13:G17)</f>
        <v>36.89</v>
      </c>
      <c r="H18" s="29">
        <f t="shared" ref="H18:S18" si="1">SUM(H13:H17)</f>
        <v>28.930000000000003</v>
      </c>
      <c r="I18" s="29">
        <f t="shared" si="1"/>
        <v>126.92999999999999</v>
      </c>
      <c r="J18" s="29">
        <f t="shared" si="1"/>
        <v>63.64</v>
      </c>
      <c r="K18" s="29">
        <f t="shared" si="1"/>
        <v>4.1500000000000004</v>
      </c>
      <c r="L18" s="29">
        <f t="shared" si="1"/>
        <v>0.33</v>
      </c>
      <c r="M18" s="29">
        <f t="shared" si="1"/>
        <v>0.31</v>
      </c>
      <c r="N18" s="29">
        <f t="shared" si="1"/>
        <v>13.45</v>
      </c>
      <c r="O18" s="29">
        <f t="shared" si="1"/>
        <v>145.46</v>
      </c>
      <c r="P18" s="29">
        <f t="shared" si="1"/>
        <v>152.47</v>
      </c>
      <c r="Q18" s="29">
        <f t="shared" si="1"/>
        <v>513.51</v>
      </c>
      <c r="R18" s="29">
        <f t="shared" si="1"/>
        <v>6.62</v>
      </c>
      <c r="S18" s="39">
        <f t="shared" si="1"/>
        <v>910</v>
      </c>
    </row>
    <row r="19" spans="1:19" ht="20.25" customHeight="1" thickBot="1">
      <c r="A19" s="54"/>
      <c r="B19" s="139" t="s">
        <v>20</v>
      </c>
      <c r="C19" s="139"/>
      <c r="D19" s="140"/>
      <c r="E19" s="129">
        <f>E11+E18</f>
        <v>1386</v>
      </c>
      <c r="F19" s="131"/>
      <c r="G19" s="22">
        <f t="shared" ref="G19:S19" si="2">G11+G18</f>
        <v>48.59</v>
      </c>
      <c r="H19" s="10">
        <f t="shared" si="2"/>
        <v>39.78</v>
      </c>
      <c r="I19" s="22">
        <f t="shared" si="2"/>
        <v>217.43</v>
      </c>
      <c r="J19" s="10">
        <f t="shared" si="2"/>
        <v>135.28</v>
      </c>
      <c r="K19" s="10">
        <f t="shared" si="2"/>
        <v>5.2700000000000005</v>
      </c>
      <c r="L19" s="10">
        <f t="shared" si="2"/>
        <v>0.57000000000000006</v>
      </c>
      <c r="M19" s="10">
        <f t="shared" si="2"/>
        <v>0.5</v>
      </c>
      <c r="N19" s="10">
        <f t="shared" si="2"/>
        <v>28.7</v>
      </c>
      <c r="O19" s="10">
        <f t="shared" si="2"/>
        <v>324.27999999999997</v>
      </c>
      <c r="P19" s="10">
        <f t="shared" si="2"/>
        <v>219.42000000000002</v>
      </c>
      <c r="Q19" s="10">
        <f t="shared" si="2"/>
        <v>729.22</v>
      </c>
      <c r="R19" s="10">
        <f t="shared" si="2"/>
        <v>11.66</v>
      </c>
      <c r="S19" s="11">
        <f t="shared" si="2"/>
        <v>1411</v>
      </c>
    </row>
    <row r="20" spans="1:19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</sheetData>
  <mergeCells count="36">
    <mergeCell ref="B19:D19"/>
    <mergeCell ref="B15:D15"/>
    <mergeCell ref="E11:F11"/>
    <mergeCell ref="E13:F13"/>
    <mergeCell ref="B16:D16"/>
    <mergeCell ref="B17:D17"/>
    <mergeCell ref="B18:D18"/>
    <mergeCell ref="E19:F19"/>
    <mergeCell ref="E16:F16"/>
    <mergeCell ref="E17:F17"/>
    <mergeCell ref="E18:F18"/>
    <mergeCell ref="B12:S12"/>
    <mergeCell ref="B13:D13"/>
    <mergeCell ref="B14:D14"/>
    <mergeCell ref="B11:D11"/>
    <mergeCell ref="E14:F14"/>
    <mergeCell ref="B10:D10"/>
    <mergeCell ref="E7:F7"/>
    <mergeCell ref="E8:F8"/>
    <mergeCell ref="E9:F9"/>
    <mergeCell ref="E10:F10"/>
    <mergeCell ref="B7:D7"/>
    <mergeCell ref="B8:D8"/>
    <mergeCell ref="B9:D9"/>
    <mergeCell ref="B1:S1"/>
    <mergeCell ref="B2:D3"/>
    <mergeCell ref="G2:I2"/>
    <mergeCell ref="J2:N2"/>
    <mergeCell ref="O2:R2"/>
    <mergeCell ref="S2:S3"/>
    <mergeCell ref="E2:F3"/>
    <mergeCell ref="A2:A3"/>
    <mergeCell ref="B4:D4"/>
    <mergeCell ref="B5:S5"/>
    <mergeCell ref="B6:D6"/>
    <mergeCell ref="E4:F4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1"/>
  <sheetViews>
    <sheetView showWhiteSpace="0" view="pageLayout" topLeftCell="A4" workbookViewId="0">
      <selection activeCell="B9" sqref="B9:D9"/>
    </sheetView>
  </sheetViews>
  <sheetFormatPr defaultRowHeight="14.4"/>
  <cols>
    <col min="4" max="4" width="10.33203125" customWidth="1"/>
    <col min="5" max="6" width="6.6640625" customWidth="1"/>
    <col min="7" max="8" width="7.6640625" customWidth="1"/>
    <col min="9" max="9" width="8.33203125" customWidth="1"/>
    <col min="10" max="10" width="7.6640625" customWidth="1"/>
    <col min="11" max="11" width="7.5546875" customWidth="1"/>
    <col min="12" max="12" width="7.33203125" customWidth="1"/>
    <col min="13" max="13" width="7.44140625" customWidth="1"/>
    <col min="14" max="14" width="6.88671875" customWidth="1"/>
    <col min="15" max="15" width="7.5546875" customWidth="1"/>
    <col min="16" max="16" width="7" customWidth="1"/>
    <col min="17" max="17" width="7.109375" customWidth="1"/>
    <col min="18" max="18" width="6.88671875" customWidth="1"/>
    <col min="19" max="19" width="11.6640625" customWidth="1"/>
  </cols>
  <sheetData>
    <row r="1" spans="1:19" ht="19.5" customHeight="1" thickBot="1">
      <c r="B1" s="84" t="s">
        <v>27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ht="15" customHeight="1">
      <c r="A2" s="82"/>
      <c r="B2" s="89" t="s">
        <v>0</v>
      </c>
      <c r="C2" s="89"/>
      <c r="D2" s="90"/>
      <c r="E2" s="149" t="s">
        <v>1</v>
      </c>
      <c r="F2" s="151"/>
      <c r="G2" s="93" t="s">
        <v>2</v>
      </c>
      <c r="H2" s="94"/>
      <c r="I2" s="95"/>
      <c r="J2" s="93" t="s">
        <v>3</v>
      </c>
      <c r="K2" s="94"/>
      <c r="L2" s="94"/>
      <c r="M2" s="94"/>
      <c r="N2" s="95"/>
      <c r="O2" s="93" t="s">
        <v>11</v>
      </c>
      <c r="P2" s="94"/>
      <c r="Q2" s="94"/>
      <c r="R2" s="95"/>
      <c r="S2" s="100" t="s">
        <v>22</v>
      </c>
    </row>
    <row r="3" spans="1:19" ht="42.75" customHeight="1" thickBot="1">
      <c r="A3" s="83"/>
      <c r="B3" s="91"/>
      <c r="C3" s="91"/>
      <c r="D3" s="92"/>
      <c r="E3" s="152"/>
      <c r="F3" s="154"/>
      <c r="G3" s="4" t="s">
        <v>4</v>
      </c>
      <c r="H3" s="4" t="s">
        <v>21</v>
      </c>
      <c r="I3" s="4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12</v>
      </c>
      <c r="P3" s="3" t="s">
        <v>13</v>
      </c>
      <c r="Q3" s="3" t="s">
        <v>14</v>
      </c>
      <c r="R3" s="3" t="s">
        <v>15</v>
      </c>
      <c r="S3" s="101"/>
    </row>
    <row r="4" spans="1:19" ht="15" thickBot="1">
      <c r="A4" s="47"/>
      <c r="B4" s="87">
        <v>1</v>
      </c>
      <c r="C4" s="87"/>
      <c r="D4" s="88"/>
      <c r="E4" s="155">
        <v>2</v>
      </c>
      <c r="F4" s="157"/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</row>
    <row r="5" spans="1:19" ht="16.2" thickBot="1">
      <c r="A5" s="47"/>
      <c r="B5" s="102" t="s">
        <v>16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3"/>
    </row>
    <row r="6" spans="1:19" ht="30.75" customHeight="1">
      <c r="A6" s="46">
        <v>366</v>
      </c>
      <c r="B6" s="85" t="s">
        <v>54</v>
      </c>
      <c r="C6" s="85"/>
      <c r="D6" s="86"/>
      <c r="E6" s="70">
        <v>100</v>
      </c>
      <c r="F6" s="72">
        <v>15</v>
      </c>
      <c r="G6" s="30">
        <v>18.899999999999999</v>
      </c>
      <c r="H6" s="30">
        <v>14</v>
      </c>
      <c r="I6" s="30">
        <v>29.6</v>
      </c>
      <c r="J6" s="30">
        <v>82</v>
      </c>
      <c r="K6" s="30">
        <v>0.05</v>
      </c>
      <c r="L6" s="30">
        <v>0.06</v>
      </c>
      <c r="M6" s="30">
        <v>0.32</v>
      </c>
      <c r="N6" s="30">
        <v>0.49</v>
      </c>
      <c r="O6" s="30">
        <v>219.83</v>
      </c>
      <c r="P6" s="30">
        <v>30.55</v>
      </c>
      <c r="Q6" s="30">
        <v>239.96</v>
      </c>
      <c r="R6" s="30">
        <v>0.57999999999999996</v>
      </c>
      <c r="S6" s="30">
        <v>316</v>
      </c>
    </row>
    <row r="7" spans="1:19" ht="21" customHeight="1">
      <c r="A7" s="43">
        <v>685</v>
      </c>
      <c r="B7" s="98" t="s">
        <v>25</v>
      </c>
      <c r="C7" s="98"/>
      <c r="D7" s="99"/>
      <c r="E7" s="126">
        <v>200</v>
      </c>
      <c r="F7" s="128"/>
      <c r="G7" s="6">
        <v>0.2</v>
      </c>
      <c r="H7" s="6">
        <v>0</v>
      </c>
      <c r="I7" s="6">
        <v>13.7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0.4</v>
      </c>
      <c r="P7" s="6">
        <v>0</v>
      </c>
      <c r="Q7" s="6">
        <v>0</v>
      </c>
      <c r="R7" s="6">
        <v>0.04</v>
      </c>
      <c r="S7" s="6">
        <v>53</v>
      </c>
    </row>
    <row r="8" spans="1:19" ht="22.5" customHeight="1">
      <c r="A8" s="50" t="s">
        <v>67</v>
      </c>
      <c r="B8" s="98" t="s">
        <v>24</v>
      </c>
      <c r="C8" s="98"/>
      <c r="D8" s="99"/>
      <c r="E8" s="126">
        <v>50</v>
      </c>
      <c r="F8" s="128"/>
      <c r="G8" s="6">
        <v>3.8</v>
      </c>
      <c r="H8" s="6">
        <v>0.45</v>
      </c>
      <c r="I8" s="6">
        <v>24.8</v>
      </c>
      <c r="J8" s="6">
        <v>0</v>
      </c>
      <c r="K8" s="6">
        <v>0.77</v>
      </c>
      <c r="L8" s="6">
        <v>0.08</v>
      </c>
      <c r="M8" s="6">
        <v>0</v>
      </c>
      <c r="N8" s="6">
        <v>0</v>
      </c>
      <c r="O8" s="6">
        <v>13</v>
      </c>
      <c r="P8" s="6">
        <v>17.5</v>
      </c>
      <c r="Q8" s="6">
        <v>41.5</v>
      </c>
      <c r="R8" s="6">
        <v>0.8</v>
      </c>
      <c r="S8" s="6">
        <v>117</v>
      </c>
    </row>
    <row r="9" spans="1:19" ht="28.8" customHeight="1">
      <c r="A9" s="50" t="s">
        <v>67</v>
      </c>
      <c r="B9" s="141" t="s">
        <v>118</v>
      </c>
      <c r="C9" s="141"/>
      <c r="D9" s="142"/>
      <c r="E9" s="169" t="s">
        <v>77</v>
      </c>
      <c r="F9" s="170"/>
      <c r="G9" s="6">
        <v>3.84</v>
      </c>
      <c r="H9" s="6">
        <v>10.8</v>
      </c>
      <c r="I9" s="6">
        <v>41.1</v>
      </c>
      <c r="J9" s="6">
        <v>0</v>
      </c>
      <c r="K9" s="6">
        <v>0</v>
      </c>
      <c r="L9" s="6">
        <v>0.06</v>
      </c>
      <c r="M9" s="6">
        <v>0.02</v>
      </c>
      <c r="N9" s="6">
        <v>0</v>
      </c>
      <c r="O9" s="6">
        <v>13.8</v>
      </c>
      <c r="P9" s="6">
        <v>0</v>
      </c>
      <c r="Q9" s="6">
        <v>0</v>
      </c>
      <c r="R9" s="6">
        <v>0.48</v>
      </c>
      <c r="S9" s="6">
        <v>262</v>
      </c>
    </row>
    <row r="10" spans="1:19" ht="26.25" customHeight="1" thickBot="1">
      <c r="A10" s="45"/>
      <c r="B10" s="116" t="s">
        <v>18</v>
      </c>
      <c r="C10" s="116"/>
      <c r="D10" s="117"/>
      <c r="E10" s="129">
        <f>SUM(E6:F9)</f>
        <v>365</v>
      </c>
      <c r="F10" s="131"/>
      <c r="G10" s="28">
        <f>SUM(G6:G9)</f>
        <v>26.74</v>
      </c>
      <c r="H10" s="28">
        <f t="shared" ref="H10:S10" si="0">SUM(H6:H9)</f>
        <v>25.25</v>
      </c>
      <c r="I10" s="28">
        <f t="shared" si="0"/>
        <v>109.19999999999999</v>
      </c>
      <c r="J10" s="28">
        <f t="shared" si="0"/>
        <v>82</v>
      </c>
      <c r="K10" s="28">
        <f t="shared" si="0"/>
        <v>0.82000000000000006</v>
      </c>
      <c r="L10" s="28">
        <f t="shared" si="0"/>
        <v>0.2</v>
      </c>
      <c r="M10" s="28">
        <f t="shared" si="0"/>
        <v>0.34</v>
      </c>
      <c r="N10" s="28">
        <f t="shared" si="0"/>
        <v>0.49</v>
      </c>
      <c r="O10" s="28">
        <f t="shared" si="0"/>
        <v>247.03000000000003</v>
      </c>
      <c r="P10" s="28">
        <f t="shared" si="0"/>
        <v>48.05</v>
      </c>
      <c r="Q10" s="28">
        <f t="shared" si="0"/>
        <v>281.46000000000004</v>
      </c>
      <c r="R10" s="28">
        <f t="shared" si="0"/>
        <v>1.9</v>
      </c>
      <c r="S10" s="14">
        <f t="shared" si="0"/>
        <v>748</v>
      </c>
    </row>
    <row r="11" spans="1:19" ht="24" customHeight="1" thickBot="1">
      <c r="A11" s="47"/>
      <c r="B11" s="102" t="s">
        <v>19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19"/>
    </row>
    <row r="12" spans="1:19" ht="31.5" customHeight="1">
      <c r="A12" s="43">
        <v>138</v>
      </c>
      <c r="B12" s="167" t="s">
        <v>30</v>
      </c>
      <c r="C12" s="167"/>
      <c r="D12" s="168"/>
      <c r="E12" s="70">
        <v>15</v>
      </c>
      <c r="F12" s="72">
        <v>250</v>
      </c>
      <c r="G12" s="29">
        <v>5.95</v>
      </c>
      <c r="H12" s="29">
        <v>6.88</v>
      </c>
      <c r="I12" s="29">
        <v>19.3</v>
      </c>
      <c r="J12" s="29">
        <v>10.62</v>
      </c>
      <c r="K12" s="29">
        <v>0.62</v>
      </c>
      <c r="L12" s="29">
        <v>8.9999999999999993E-3</v>
      </c>
      <c r="M12" s="29">
        <v>0.06</v>
      </c>
      <c r="N12" s="29">
        <v>7</v>
      </c>
      <c r="O12" s="29">
        <v>21.26</v>
      </c>
      <c r="P12" s="29">
        <v>28.21</v>
      </c>
      <c r="Q12" s="29">
        <v>114.08</v>
      </c>
      <c r="R12" s="29">
        <v>1.06</v>
      </c>
      <c r="S12" s="29">
        <v>164.4</v>
      </c>
    </row>
    <row r="13" spans="1:19" ht="20.25" customHeight="1">
      <c r="A13" s="43">
        <v>595</v>
      </c>
      <c r="B13" s="122" t="s">
        <v>36</v>
      </c>
      <c r="C13" s="122"/>
      <c r="D13" s="123"/>
      <c r="E13" s="126">
        <v>50</v>
      </c>
      <c r="F13" s="128"/>
      <c r="G13" s="28">
        <v>1</v>
      </c>
      <c r="H13" s="28">
        <v>2.6</v>
      </c>
      <c r="I13" s="28">
        <v>3.1</v>
      </c>
      <c r="J13" s="28">
        <v>13.35</v>
      </c>
      <c r="K13" s="28">
        <v>0.09</v>
      </c>
      <c r="L13" s="28">
        <v>0.01</v>
      </c>
      <c r="M13" s="28">
        <v>0.03</v>
      </c>
      <c r="N13" s="28">
        <v>0.13</v>
      </c>
      <c r="O13" s="28">
        <v>27.07</v>
      </c>
      <c r="P13" s="28">
        <v>3.39</v>
      </c>
      <c r="Q13" s="28">
        <v>21.86</v>
      </c>
      <c r="R13" s="28">
        <v>0.05</v>
      </c>
      <c r="S13" s="28">
        <v>40</v>
      </c>
    </row>
    <row r="14" spans="1:19" ht="18.75" customHeight="1">
      <c r="A14" s="43">
        <v>451</v>
      </c>
      <c r="B14" s="141" t="s">
        <v>34</v>
      </c>
      <c r="C14" s="141"/>
      <c r="D14" s="142"/>
      <c r="E14" s="126">
        <v>75</v>
      </c>
      <c r="F14" s="128"/>
      <c r="G14" s="28">
        <v>10.87</v>
      </c>
      <c r="H14" s="28">
        <v>9</v>
      </c>
      <c r="I14" s="28">
        <v>9.1</v>
      </c>
      <c r="J14" s="28">
        <v>1.94</v>
      </c>
      <c r="K14" s="28">
        <v>2.34</v>
      </c>
      <c r="L14" s="28">
        <v>0.04</v>
      </c>
      <c r="M14" s="28">
        <v>0.08</v>
      </c>
      <c r="N14" s="28">
        <v>0.03</v>
      </c>
      <c r="O14" s="28">
        <v>26.07</v>
      </c>
      <c r="P14" s="28">
        <v>20.74</v>
      </c>
      <c r="Q14" s="28">
        <v>105.09</v>
      </c>
      <c r="R14" s="28">
        <v>1.07</v>
      </c>
      <c r="S14" s="28">
        <v>163.5</v>
      </c>
    </row>
    <row r="15" spans="1:19" ht="29.25" customHeight="1">
      <c r="A15" s="43">
        <v>330</v>
      </c>
      <c r="B15" s="122" t="s">
        <v>62</v>
      </c>
      <c r="C15" s="122"/>
      <c r="D15" s="123"/>
      <c r="E15" s="67">
        <v>150</v>
      </c>
      <c r="F15" s="69">
        <v>3</v>
      </c>
      <c r="G15" s="6">
        <v>14.2</v>
      </c>
      <c r="H15" s="6">
        <v>3.8</v>
      </c>
      <c r="I15" s="6">
        <v>32.4</v>
      </c>
      <c r="J15" s="6">
        <v>17.7</v>
      </c>
      <c r="K15" s="6">
        <v>1.07</v>
      </c>
      <c r="L15" s="6">
        <v>0.46</v>
      </c>
      <c r="M15" s="6">
        <v>0.13</v>
      </c>
      <c r="N15" s="6">
        <v>4.32</v>
      </c>
      <c r="O15" s="6">
        <v>140.91999999999999</v>
      </c>
      <c r="P15" s="6">
        <v>111.77</v>
      </c>
      <c r="Q15" s="6">
        <v>252.11</v>
      </c>
      <c r="R15" s="6">
        <v>5.46</v>
      </c>
      <c r="S15" s="6">
        <v>223</v>
      </c>
    </row>
    <row r="16" spans="1:19" ht="20.25" customHeight="1">
      <c r="A16" s="50" t="s">
        <v>68</v>
      </c>
      <c r="B16" s="98" t="s">
        <v>26</v>
      </c>
      <c r="C16" s="98"/>
      <c r="D16" s="99"/>
      <c r="E16" s="126">
        <v>200</v>
      </c>
      <c r="F16" s="128"/>
      <c r="G16" s="15">
        <v>1</v>
      </c>
      <c r="H16" s="18">
        <v>0.2</v>
      </c>
      <c r="I16" s="18">
        <v>19.8</v>
      </c>
      <c r="J16" s="18">
        <v>0</v>
      </c>
      <c r="K16" s="18">
        <v>0.2</v>
      </c>
      <c r="L16" s="18">
        <v>0.02</v>
      </c>
      <c r="M16" s="18">
        <v>0</v>
      </c>
      <c r="N16" s="18">
        <v>4</v>
      </c>
      <c r="O16" s="18">
        <v>14</v>
      </c>
      <c r="P16" s="17">
        <v>8</v>
      </c>
      <c r="Q16" s="17">
        <v>14</v>
      </c>
      <c r="R16" s="17">
        <v>2.8</v>
      </c>
      <c r="S16" s="18">
        <v>86</v>
      </c>
    </row>
    <row r="17" spans="1:19" ht="20.25" customHeight="1" thickBot="1">
      <c r="A17" s="54" t="s">
        <v>67</v>
      </c>
      <c r="B17" s="135" t="s">
        <v>24</v>
      </c>
      <c r="C17" s="135"/>
      <c r="D17" s="136"/>
      <c r="E17" s="132">
        <v>100</v>
      </c>
      <c r="F17" s="134"/>
      <c r="G17" s="41">
        <v>7.6</v>
      </c>
      <c r="H17" s="23">
        <v>0.9</v>
      </c>
      <c r="I17" s="23">
        <v>55.6</v>
      </c>
      <c r="J17" s="23">
        <v>0</v>
      </c>
      <c r="K17" s="23">
        <v>1.54</v>
      </c>
      <c r="L17" s="23">
        <v>0.16</v>
      </c>
      <c r="M17" s="23">
        <v>0</v>
      </c>
      <c r="N17" s="23">
        <v>0</v>
      </c>
      <c r="O17" s="23">
        <v>26</v>
      </c>
      <c r="P17" s="23">
        <v>35</v>
      </c>
      <c r="Q17" s="23">
        <v>83</v>
      </c>
      <c r="R17" s="23">
        <v>1.6</v>
      </c>
      <c r="S17" s="23">
        <v>234</v>
      </c>
    </row>
    <row r="18" spans="1:19" ht="21.75" customHeight="1">
      <c r="A18" s="46"/>
      <c r="B18" s="137" t="s">
        <v>18</v>
      </c>
      <c r="C18" s="137"/>
      <c r="D18" s="138"/>
      <c r="E18" s="143">
        <f>SUM(E12:F17)</f>
        <v>843</v>
      </c>
      <c r="F18" s="145"/>
      <c r="G18" s="29">
        <f t="shared" ref="G18:S18" si="1">SUM(G12:G17)</f>
        <v>40.619999999999997</v>
      </c>
      <c r="H18" s="29">
        <f t="shared" si="1"/>
        <v>23.38</v>
      </c>
      <c r="I18" s="29">
        <f t="shared" si="1"/>
        <v>139.30000000000001</v>
      </c>
      <c r="J18" s="29">
        <f t="shared" si="1"/>
        <v>43.61</v>
      </c>
      <c r="K18" s="29">
        <f t="shared" si="1"/>
        <v>5.86</v>
      </c>
      <c r="L18" s="29">
        <f t="shared" si="1"/>
        <v>0.69900000000000007</v>
      </c>
      <c r="M18" s="29">
        <f t="shared" si="1"/>
        <v>0.3</v>
      </c>
      <c r="N18" s="29">
        <f t="shared" si="1"/>
        <v>15.48</v>
      </c>
      <c r="O18" s="29">
        <f t="shared" si="1"/>
        <v>255.32</v>
      </c>
      <c r="P18" s="36">
        <f t="shared" si="1"/>
        <v>207.11</v>
      </c>
      <c r="Q18" s="36">
        <f t="shared" si="1"/>
        <v>590.14</v>
      </c>
      <c r="R18" s="36">
        <f t="shared" si="1"/>
        <v>12.040000000000001</v>
      </c>
      <c r="S18" s="40">
        <f t="shared" si="1"/>
        <v>910.9</v>
      </c>
    </row>
    <row r="19" spans="1:19" ht="20.25" customHeight="1" thickBot="1">
      <c r="A19" s="44"/>
      <c r="B19" s="139" t="s">
        <v>20</v>
      </c>
      <c r="C19" s="139"/>
      <c r="D19" s="140"/>
      <c r="E19" s="129">
        <f>E10+E18</f>
        <v>1208</v>
      </c>
      <c r="F19" s="131"/>
      <c r="G19" s="23">
        <f t="shared" ref="G19:S19" si="2">G10+G18</f>
        <v>67.36</v>
      </c>
      <c r="H19" s="22">
        <f t="shared" si="2"/>
        <v>48.629999999999995</v>
      </c>
      <c r="I19" s="22">
        <f t="shared" si="2"/>
        <v>248.5</v>
      </c>
      <c r="J19" s="22">
        <f t="shared" si="2"/>
        <v>125.61</v>
      </c>
      <c r="K19" s="22">
        <f t="shared" si="2"/>
        <v>6.6800000000000006</v>
      </c>
      <c r="L19" s="22">
        <f t="shared" si="2"/>
        <v>0.89900000000000002</v>
      </c>
      <c r="M19" s="22">
        <f t="shared" si="2"/>
        <v>0.64</v>
      </c>
      <c r="N19" s="22">
        <f t="shared" si="2"/>
        <v>15.97</v>
      </c>
      <c r="O19" s="22">
        <f t="shared" si="2"/>
        <v>502.35</v>
      </c>
      <c r="P19" s="10">
        <f t="shared" si="2"/>
        <v>255.16000000000003</v>
      </c>
      <c r="Q19" s="10">
        <f t="shared" si="2"/>
        <v>871.6</v>
      </c>
      <c r="R19" s="10">
        <f t="shared" si="2"/>
        <v>13.940000000000001</v>
      </c>
      <c r="S19" s="11">
        <f t="shared" si="2"/>
        <v>1658.9</v>
      </c>
    </row>
    <row r="20" spans="1:19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</sheetData>
  <mergeCells count="35">
    <mergeCell ref="B9:D9"/>
    <mergeCell ref="B1:S1"/>
    <mergeCell ref="B2:D3"/>
    <mergeCell ref="G2:I2"/>
    <mergeCell ref="J2:N2"/>
    <mergeCell ref="O2:R2"/>
    <mergeCell ref="S2:S3"/>
    <mergeCell ref="E2:F3"/>
    <mergeCell ref="E4:F4"/>
    <mergeCell ref="E7:F7"/>
    <mergeCell ref="E8:F8"/>
    <mergeCell ref="E9:F9"/>
    <mergeCell ref="A2:A3"/>
    <mergeCell ref="B18:D18"/>
    <mergeCell ref="B19:D19"/>
    <mergeCell ref="B14:D14"/>
    <mergeCell ref="B15:D15"/>
    <mergeCell ref="B11:S11"/>
    <mergeCell ref="B13:D13"/>
    <mergeCell ref="B16:D16"/>
    <mergeCell ref="B17:D17"/>
    <mergeCell ref="B12:D12"/>
    <mergeCell ref="B4:D4"/>
    <mergeCell ref="B5:S5"/>
    <mergeCell ref="B6:D6"/>
    <mergeCell ref="B10:D10"/>
    <mergeCell ref="B7:D7"/>
    <mergeCell ref="B8:D8"/>
    <mergeCell ref="E16:F16"/>
    <mergeCell ref="E17:F17"/>
    <mergeCell ref="E18:F18"/>
    <mergeCell ref="E19:F19"/>
    <mergeCell ref="E10:F10"/>
    <mergeCell ref="E13:F13"/>
    <mergeCell ref="E14:F14"/>
  </mergeCells>
  <pageMargins left="0.31496062992125984" right="0.31496062992125984" top="0.35433070866141736" bottom="0.35433070866141736" header="0.31496062992125984" footer="0.31496062992125984"/>
  <pageSetup paperSize="9" scale="90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1"/>
  <sheetViews>
    <sheetView view="pageLayout" topLeftCell="A4" workbookViewId="0">
      <selection activeCell="B10" sqref="B10:D10"/>
    </sheetView>
  </sheetViews>
  <sheetFormatPr defaultRowHeight="14.4"/>
  <cols>
    <col min="1" max="1" width="5.6640625" customWidth="1"/>
    <col min="4" max="4" width="11.33203125" customWidth="1"/>
    <col min="5" max="5" width="5.33203125" customWidth="1"/>
    <col min="6" max="6" width="7.5546875" customWidth="1"/>
    <col min="7" max="8" width="7.6640625" customWidth="1"/>
    <col min="9" max="9" width="10.44140625" customWidth="1"/>
    <col min="10" max="10" width="8.33203125" customWidth="1"/>
    <col min="11" max="11" width="7.88671875" customWidth="1"/>
    <col min="12" max="12" width="8.109375" customWidth="1"/>
    <col min="13" max="13" width="7.44140625" customWidth="1"/>
    <col min="14" max="14" width="6.88671875" customWidth="1"/>
    <col min="15" max="15" width="7.5546875" customWidth="1"/>
    <col min="16" max="16" width="7" customWidth="1"/>
    <col min="17" max="17" width="7.109375" customWidth="1"/>
    <col min="18" max="18" width="6.88671875" customWidth="1"/>
    <col min="19" max="19" width="8.88671875" customWidth="1"/>
  </cols>
  <sheetData>
    <row r="1" spans="1:19" ht="19.5" customHeight="1" thickBot="1">
      <c r="B1" s="84" t="s">
        <v>84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ht="15" customHeight="1">
      <c r="A2" s="82"/>
      <c r="B2" s="89" t="s">
        <v>0</v>
      </c>
      <c r="C2" s="89"/>
      <c r="D2" s="90"/>
      <c r="E2" s="149" t="s">
        <v>1</v>
      </c>
      <c r="F2" s="151"/>
      <c r="G2" s="93" t="s">
        <v>2</v>
      </c>
      <c r="H2" s="94"/>
      <c r="I2" s="95"/>
      <c r="J2" s="93" t="s">
        <v>3</v>
      </c>
      <c r="K2" s="94"/>
      <c r="L2" s="94"/>
      <c r="M2" s="94"/>
      <c r="N2" s="95"/>
      <c r="O2" s="93" t="s">
        <v>11</v>
      </c>
      <c r="P2" s="94"/>
      <c r="Q2" s="94"/>
      <c r="R2" s="95"/>
      <c r="S2" s="100" t="s">
        <v>22</v>
      </c>
    </row>
    <row r="3" spans="1:19" ht="42.75" customHeight="1" thickBot="1">
      <c r="A3" s="83"/>
      <c r="B3" s="91"/>
      <c r="C3" s="91"/>
      <c r="D3" s="92"/>
      <c r="E3" s="152"/>
      <c r="F3" s="154"/>
      <c r="G3" s="4" t="s">
        <v>4</v>
      </c>
      <c r="H3" s="4" t="s">
        <v>21</v>
      </c>
      <c r="I3" s="4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12</v>
      </c>
      <c r="P3" s="3" t="s">
        <v>13</v>
      </c>
      <c r="Q3" s="3" t="s">
        <v>14</v>
      </c>
      <c r="R3" s="3" t="s">
        <v>15</v>
      </c>
      <c r="S3" s="101"/>
    </row>
    <row r="4" spans="1:19" ht="43.8" thickBot="1">
      <c r="A4" s="51" t="s">
        <v>71</v>
      </c>
      <c r="B4" s="87">
        <v>1</v>
      </c>
      <c r="C4" s="87"/>
      <c r="D4" s="88"/>
      <c r="E4" s="155">
        <v>2</v>
      </c>
      <c r="F4" s="157"/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</row>
    <row r="5" spans="1:19" ht="16.2" thickBot="1">
      <c r="A5" s="47"/>
      <c r="B5" s="102" t="s">
        <v>16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3"/>
    </row>
    <row r="6" spans="1:19" ht="30.75" customHeight="1">
      <c r="A6" s="46">
        <v>261</v>
      </c>
      <c r="B6" s="85" t="s">
        <v>63</v>
      </c>
      <c r="C6" s="85"/>
      <c r="D6" s="86"/>
      <c r="E6" s="70">
        <v>200</v>
      </c>
      <c r="F6" s="72">
        <v>8</v>
      </c>
      <c r="G6" s="30">
        <v>10.4</v>
      </c>
      <c r="H6" s="30">
        <v>17.399999999999999</v>
      </c>
      <c r="I6" s="30">
        <v>34.799999999999997</v>
      </c>
      <c r="J6" s="30">
        <v>83.6</v>
      </c>
      <c r="K6" s="30">
        <v>1.2</v>
      </c>
      <c r="L6" s="30">
        <v>0.05</v>
      </c>
      <c r="M6" s="30">
        <v>0.08</v>
      </c>
      <c r="N6" s="30">
        <v>0.05</v>
      </c>
      <c r="O6" s="30">
        <v>167</v>
      </c>
      <c r="P6" s="30">
        <v>16.2</v>
      </c>
      <c r="Q6" s="30">
        <v>135.80000000000001</v>
      </c>
      <c r="R6" s="30">
        <v>1</v>
      </c>
      <c r="S6" s="30">
        <v>341</v>
      </c>
    </row>
    <row r="7" spans="1:19" ht="21.75" customHeight="1">
      <c r="A7" s="43">
        <v>685</v>
      </c>
      <c r="B7" s="141" t="s">
        <v>70</v>
      </c>
      <c r="C7" s="141"/>
      <c r="D7" s="142"/>
      <c r="E7" s="126">
        <v>200</v>
      </c>
      <c r="F7" s="128"/>
      <c r="G7" s="6">
        <v>1.5</v>
      </c>
      <c r="H7" s="6">
        <v>1.6</v>
      </c>
      <c r="I7" s="7">
        <v>15.8</v>
      </c>
      <c r="J7" s="6">
        <v>9</v>
      </c>
      <c r="K7" s="6">
        <v>0.05</v>
      </c>
      <c r="L7" s="8">
        <v>0.01</v>
      </c>
      <c r="M7" s="8">
        <v>0.06</v>
      </c>
      <c r="N7" s="6">
        <v>0.26</v>
      </c>
      <c r="O7" s="6">
        <v>53.2</v>
      </c>
      <c r="P7" s="6">
        <v>6.09</v>
      </c>
      <c r="Q7" s="6">
        <v>39.15</v>
      </c>
      <c r="R7" s="8">
        <v>0.08</v>
      </c>
      <c r="S7" s="6">
        <v>81</v>
      </c>
    </row>
    <row r="8" spans="1:19" ht="27.6" customHeight="1">
      <c r="A8" s="50" t="s">
        <v>68</v>
      </c>
      <c r="B8" s="141" t="s">
        <v>118</v>
      </c>
      <c r="C8" s="141"/>
      <c r="D8" s="142"/>
      <c r="E8" s="126">
        <v>60</v>
      </c>
      <c r="F8" s="128"/>
      <c r="G8" s="6">
        <v>3.84</v>
      </c>
      <c r="H8" s="6">
        <v>10.8</v>
      </c>
      <c r="I8" s="6">
        <v>41.1</v>
      </c>
      <c r="J8" s="6">
        <v>0</v>
      </c>
      <c r="K8" s="6">
        <v>0</v>
      </c>
      <c r="L8" s="6">
        <v>0.06</v>
      </c>
      <c r="M8" s="6">
        <v>0.02</v>
      </c>
      <c r="N8" s="6">
        <v>0</v>
      </c>
      <c r="O8" s="6">
        <v>13.8</v>
      </c>
      <c r="P8" s="6">
        <v>0</v>
      </c>
      <c r="Q8" s="6">
        <v>0</v>
      </c>
      <c r="R8" s="6">
        <v>0.48</v>
      </c>
      <c r="S8" s="6">
        <v>262</v>
      </c>
    </row>
    <row r="9" spans="1:19" ht="22.5" customHeight="1">
      <c r="A9" s="50" t="s">
        <v>67</v>
      </c>
      <c r="B9" s="98" t="s">
        <v>24</v>
      </c>
      <c r="C9" s="98"/>
      <c r="D9" s="99"/>
      <c r="E9" s="126">
        <v>50</v>
      </c>
      <c r="F9" s="128"/>
      <c r="G9" s="6">
        <v>3.8</v>
      </c>
      <c r="H9" s="6">
        <v>0.45</v>
      </c>
      <c r="I9" s="6">
        <v>24.8</v>
      </c>
      <c r="J9" s="6">
        <v>0</v>
      </c>
      <c r="K9" s="6">
        <v>0.77</v>
      </c>
      <c r="L9" s="6">
        <v>0.08</v>
      </c>
      <c r="M9" s="6">
        <v>0</v>
      </c>
      <c r="N9" s="6">
        <v>0</v>
      </c>
      <c r="O9" s="6">
        <v>13</v>
      </c>
      <c r="P9" s="6">
        <v>17.5</v>
      </c>
      <c r="Q9" s="6">
        <v>41.5</v>
      </c>
      <c r="R9" s="6">
        <v>0.8</v>
      </c>
      <c r="S9" s="6">
        <v>117</v>
      </c>
    </row>
    <row r="10" spans="1:19" ht="16.2" thickBot="1">
      <c r="A10" s="52"/>
      <c r="B10" s="116" t="s">
        <v>18</v>
      </c>
      <c r="C10" s="116"/>
      <c r="D10" s="117"/>
      <c r="E10" s="129">
        <f>SUM(E6:F9)</f>
        <v>518</v>
      </c>
      <c r="F10" s="131"/>
      <c r="G10" s="28">
        <f t="shared" ref="G10:S10" si="0">SUM(G6:G9)</f>
        <v>19.54</v>
      </c>
      <c r="H10" s="28">
        <f t="shared" si="0"/>
        <v>30.25</v>
      </c>
      <c r="I10" s="28">
        <f t="shared" si="0"/>
        <v>116.49999999999999</v>
      </c>
      <c r="J10" s="28">
        <f t="shared" si="0"/>
        <v>92.6</v>
      </c>
      <c r="K10" s="28">
        <f t="shared" si="0"/>
        <v>2.02</v>
      </c>
      <c r="L10" s="28">
        <f t="shared" si="0"/>
        <v>0.2</v>
      </c>
      <c r="M10" s="28">
        <f t="shared" si="0"/>
        <v>0.16</v>
      </c>
      <c r="N10" s="28">
        <f t="shared" si="0"/>
        <v>0.31</v>
      </c>
      <c r="O10" s="28">
        <f t="shared" si="0"/>
        <v>247</v>
      </c>
      <c r="P10" s="28">
        <f t="shared" si="0"/>
        <v>39.79</v>
      </c>
      <c r="Q10" s="28">
        <f t="shared" si="0"/>
        <v>216.45000000000002</v>
      </c>
      <c r="R10" s="28">
        <f t="shared" si="0"/>
        <v>2.3600000000000003</v>
      </c>
      <c r="S10" s="14">
        <f t="shared" si="0"/>
        <v>801</v>
      </c>
    </row>
    <row r="11" spans="1:19" ht="24" customHeight="1" thickBot="1">
      <c r="A11" s="53"/>
      <c r="B11" s="102" t="s">
        <v>19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19"/>
    </row>
    <row r="12" spans="1:19" ht="20.25" customHeight="1">
      <c r="A12" s="46"/>
      <c r="B12" s="120"/>
      <c r="C12" s="120"/>
      <c r="D12" s="121"/>
      <c r="E12" s="158"/>
      <c r="F12" s="160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32.25" customHeight="1">
      <c r="A13" s="43">
        <v>132</v>
      </c>
      <c r="B13" s="122" t="s">
        <v>74</v>
      </c>
      <c r="C13" s="122"/>
      <c r="D13" s="123"/>
      <c r="E13" s="67">
        <v>250</v>
      </c>
      <c r="F13" s="69">
        <v>10</v>
      </c>
      <c r="G13" s="28">
        <v>6.2</v>
      </c>
      <c r="H13" s="28">
        <v>7.8</v>
      </c>
      <c r="I13" s="28">
        <v>15.72</v>
      </c>
      <c r="J13" s="28">
        <v>30.45</v>
      </c>
      <c r="K13" s="28">
        <v>0.32</v>
      </c>
      <c r="L13" s="28">
        <v>0.09</v>
      </c>
      <c r="M13" s="28">
        <v>1.0999999999999999E-2</v>
      </c>
      <c r="N13" s="28">
        <v>6.8</v>
      </c>
      <c r="O13" s="28">
        <v>26.81</v>
      </c>
      <c r="P13" s="28">
        <v>28.96</v>
      </c>
      <c r="Q13" s="28">
        <v>103.57</v>
      </c>
      <c r="R13" s="28">
        <v>1.1399999999999999</v>
      </c>
      <c r="S13" s="28">
        <v>161</v>
      </c>
    </row>
    <row r="14" spans="1:19" ht="27" customHeight="1">
      <c r="A14" s="43">
        <v>160</v>
      </c>
      <c r="B14" s="141" t="s">
        <v>117</v>
      </c>
      <c r="C14" s="141"/>
      <c r="D14" s="142"/>
      <c r="E14" s="67">
        <v>100</v>
      </c>
      <c r="F14" s="69">
        <v>40</v>
      </c>
      <c r="G14" s="6">
        <v>8.3000000000000007</v>
      </c>
      <c r="H14" s="6">
        <v>6.5</v>
      </c>
      <c r="I14" s="6">
        <v>7.7</v>
      </c>
      <c r="J14" s="6">
        <v>9.75</v>
      </c>
      <c r="K14" s="6">
        <v>0.09</v>
      </c>
      <c r="L14" s="6">
        <v>0.02</v>
      </c>
      <c r="M14" s="6">
        <v>0.06</v>
      </c>
      <c r="N14" s="6">
        <v>0.97</v>
      </c>
      <c r="O14" s="6">
        <v>25.45</v>
      </c>
      <c r="P14" s="6">
        <v>18.88</v>
      </c>
      <c r="Q14" s="6">
        <v>71.180000000000007</v>
      </c>
      <c r="R14" s="6">
        <v>0.85</v>
      </c>
      <c r="S14" s="6">
        <v>122</v>
      </c>
    </row>
    <row r="15" spans="1:19" ht="30.75" customHeight="1">
      <c r="A15" s="43">
        <v>297</v>
      </c>
      <c r="B15" s="122" t="s">
        <v>109</v>
      </c>
      <c r="C15" s="122"/>
      <c r="D15" s="123"/>
      <c r="E15" s="67">
        <v>150</v>
      </c>
      <c r="F15" s="69">
        <v>5</v>
      </c>
      <c r="G15" s="28">
        <v>7.1</v>
      </c>
      <c r="H15" s="28">
        <v>5.8</v>
      </c>
      <c r="I15" s="28">
        <v>28.6</v>
      </c>
      <c r="J15" s="28">
        <v>29.5</v>
      </c>
      <c r="K15" s="28">
        <v>0.97</v>
      </c>
      <c r="L15" s="28">
        <v>0.15</v>
      </c>
      <c r="M15" s="28">
        <v>0.11</v>
      </c>
      <c r="N15" s="28">
        <v>0.85</v>
      </c>
      <c r="O15" s="28">
        <v>53</v>
      </c>
      <c r="P15" s="28">
        <v>131</v>
      </c>
      <c r="Q15" s="28">
        <v>186.04</v>
      </c>
      <c r="R15" s="28">
        <v>3.97</v>
      </c>
      <c r="S15" s="28">
        <v>198</v>
      </c>
    </row>
    <row r="16" spans="1:19" ht="20.25" customHeight="1">
      <c r="A16" s="50">
        <v>639</v>
      </c>
      <c r="B16" s="98" t="s">
        <v>73</v>
      </c>
      <c r="C16" s="98"/>
      <c r="D16" s="99"/>
      <c r="E16" s="126">
        <v>200</v>
      </c>
      <c r="F16" s="128"/>
      <c r="G16" s="6">
        <v>2.4</v>
      </c>
      <c r="H16" s="6">
        <v>0.1</v>
      </c>
      <c r="I16" s="6">
        <v>41.4</v>
      </c>
      <c r="J16" s="6">
        <v>0</v>
      </c>
      <c r="K16" s="6">
        <v>2.75</v>
      </c>
      <c r="L16" s="6">
        <v>0.04</v>
      </c>
      <c r="M16" s="6">
        <v>0.08</v>
      </c>
      <c r="N16" s="6">
        <v>0.8</v>
      </c>
      <c r="O16" s="6">
        <v>70.930000000000007</v>
      </c>
      <c r="P16" s="6">
        <v>45.68</v>
      </c>
      <c r="Q16" s="6">
        <v>63.51</v>
      </c>
      <c r="R16" s="6">
        <v>1.44</v>
      </c>
      <c r="S16" s="6">
        <v>171</v>
      </c>
    </row>
    <row r="17" spans="1:19" ht="20.25" customHeight="1" thickBot="1">
      <c r="A17" s="54" t="s">
        <v>67</v>
      </c>
      <c r="B17" s="135" t="s">
        <v>24</v>
      </c>
      <c r="C17" s="135"/>
      <c r="D17" s="136"/>
      <c r="E17" s="132">
        <v>100</v>
      </c>
      <c r="F17" s="134"/>
      <c r="G17" s="23">
        <v>7.6</v>
      </c>
      <c r="H17" s="23">
        <v>0.9</v>
      </c>
      <c r="I17" s="23">
        <v>25.6</v>
      </c>
      <c r="J17" s="23">
        <v>0</v>
      </c>
      <c r="K17" s="23">
        <v>1.44</v>
      </c>
      <c r="L17" s="23">
        <v>0.16</v>
      </c>
      <c r="M17" s="23">
        <v>0</v>
      </c>
      <c r="N17" s="23">
        <v>0</v>
      </c>
      <c r="O17" s="23">
        <v>26</v>
      </c>
      <c r="P17" s="23">
        <v>35</v>
      </c>
      <c r="Q17" s="23">
        <v>43</v>
      </c>
      <c r="R17" s="23">
        <v>1.6</v>
      </c>
      <c r="S17" s="23">
        <v>226</v>
      </c>
    </row>
    <row r="18" spans="1:19" ht="21.75" customHeight="1">
      <c r="A18" s="55"/>
      <c r="B18" s="137" t="s">
        <v>18</v>
      </c>
      <c r="C18" s="137"/>
      <c r="D18" s="138"/>
      <c r="E18" s="143">
        <f>SUM(E12:F17)</f>
        <v>855</v>
      </c>
      <c r="F18" s="145"/>
      <c r="G18" s="36">
        <f>SUM(G12:G17)</f>
        <v>31.6</v>
      </c>
      <c r="H18" s="36">
        <f t="shared" ref="H18:S18" si="1">SUM(H12:H17)</f>
        <v>21.1</v>
      </c>
      <c r="I18" s="36">
        <f t="shared" si="1"/>
        <v>119.02000000000001</v>
      </c>
      <c r="J18" s="36">
        <f t="shared" si="1"/>
        <v>69.7</v>
      </c>
      <c r="K18" s="36">
        <f t="shared" si="1"/>
        <v>5.57</v>
      </c>
      <c r="L18" s="36">
        <f t="shared" si="1"/>
        <v>0.45999999999999996</v>
      </c>
      <c r="M18" s="36">
        <f t="shared" si="1"/>
        <v>0.26100000000000001</v>
      </c>
      <c r="N18" s="36">
        <f t="shared" si="1"/>
        <v>9.42</v>
      </c>
      <c r="O18" s="36">
        <f t="shared" si="1"/>
        <v>202.19</v>
      </c>
      <c r="P18" s="36">
        <f t="shared" si="1"/>
        <v>259.52</v>
      </c>
      <c r="Q18" s="36">
        <f t="shared" si="1"/>
        <v>467.29999999999995</v>
      </c>
      <c r="R18" s="36">
        <f t="shared" si="1"/>
        <v>9</v>
      </c>
      <c r="S18" s="40">
        <f t="shared" si="1"/>
        <v>878</v>
      </c>
    </row>
    <row r="19" spans="1:19" ht="20.25" customHeight="1" thickBot="1">
      <c r="A19" s="54"/>
      <c r="B19" s="139" t="s">
        <v>20</v>
      </c>
      <c r="C19" s="139"/>
      <c r="D19" s="140"/>
      <c r="E19" s="129">
        <f>E10+E18</f>
        <v>1373</v>
      </c>
      <c r="F19" s="131"/>
      <c r="G19" s="10">
        <f t="shared" ref="G19:S19" si="2">G10+G18</f>
        <v>51.14</v>
      </c>
      <c r="H19" s="10">
        <f t="shared" si="2"/>
        <v>51.35</v>
      </c>
      <c r="I19" s="10">
        <f t="shared" si="2"/>
        <v>235.51999999999998</v>
      </c>
      <c r="J19" s="10">
        <f t="shared" si="2"/>
        <v>162.30000000000001</v>
      </c>
      <c r="K19" s="10">
        <f t="shared" si="2"/>
        <v>7.59</v>
      </c>
      <c r="L19" s="10">
        <f t="shared" si="2"/>
        <v>0.65999999999999992</v>
      </c>
      <c r="M19" s="10">
        <f t="shared" si="2"/>
        <v>0.42100000000000004</v>
      </c>
      <c r="N19" s="10">
        <f t="shared" si="2"/>
        <v>9.73</v>
      </c>
      <c r="O19" s="10">
        <f t="shared" si="2"/>
        <v>449.19</v>
      </c>
      <c r="P19" s="10">
        <f t="shared" si="2"/>
        <v>299.31</v>
      </c>
      <c r="Q19" s="10">
        <f t="shared" si="2"/>
        <v>683.75</v>
      </c>
      <c r="R19" s="10">
        <f t="shared" si="2"/>
        <v>11.36</v>
      </c>
      <c r="S19" s="11">
        <f t="shared" si="2"/>
        <v>1679</v>
      </c>
    </row>
    <row r="20" spans="1:19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</sheetData>
  <mergeCells count="34">
    <mergeCell ref="B9:D9"/>
    <mergeCell ref="B1:S1"/>
    <mergeCell ref="B2:D3"/>
    <mergeCell ref="G2:I2"/>
    <mergeCell ref="J2:N2"/>
    <mergeCell ref="O2:R2"/>
    <mergeCell ref="S2:S3"/>
    <mergeCell ref="E2:F3"/>
    <mergeCell ref="E4:F4"/>
    <mergeCell ref="E7:F7"/>
    <mergeCell ref="E8:F8"/>
    <mergeCell ref="E9:F9"/>
    <mergeCell ref="A2:A3"/>
    <mergeCell ref="B16:D16"/>
    <mergeCell ref="B17:D17"/>
    <mergeCell ref="B18:D18"/>
    <mergeCell ref="B19:D19"/>
    <mergeCell ref="B11:S11"/>
    <mergeCell ref="B12:D12"/>
    <mergeCell ref="B13:D13"/>
    <mergeCell ref="B14:D14"/>
    <mergeCell ref="B15:D15"/>
    <mergeCell ref="B4:D4"/>
    <mergeCell ref="B5:S5"/>
    <mergeCell ref="B6:D6"/>
    <mergeCell ref="B10:D10"/>
    <mergeCell ref="B7:D7"/>
    <mergeCell ref="B8:D8"/>
    <mergeCell ref="E18:F18"/>
    <mergeCell ref="E19:F19"/>
    <mergeCell ref="E10:F10"/>
    <mergeCell ref="E12:F12"/>
    <mergeCell ref="E16:F16"/>
    <mergeCell ref="E17:F17"/>
  </mergeCells>
  <pageMargins left="0" right="0" top="0.74803149606299213" bottom="0.74803149606299213" header="0.31496062992125984" footer="0.31496062992125984"/>
  <pageSetup paperSize="9" scale="95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2"/>
  <sheetViews>
    <sheetView view="pageLayout" topLeftCell="A4" workbookViewId="0">
      <selection activeCell="G18" sqref="G18:S18"/>
    </sheetView>
  </sheetViews>
  <sheetFormatPr defaultRowHeight="14.4"/>
  <cols>
    <col min="1" max="1" width="6.33203125" style="56" customWidth="1"/>
    <col min="2" max="2" width="6.33203125" customWidth="1"/>
    <col min="5" max="5" width="6.6640625" customWidth="1"/>
    <col min="6" max="6" width="6.109375" customWidth="1"/>
    <col min="7" max="8" width="7.6640625" customWidth="1"/>
    <col min="9" max="9" width="10.44140625" customWidth="1"/>
    <col min="10" max="10" width="8.33203125" customWidth="1"/>
    <col min="11" max="11" width="7.88671875" customWidth="1"/>
    <col min="12" max="12" width="8.109375" customWidth="1"/>
    <col min="13" max="13" width="7.44140625" customWidth="1"/>
    <col min="14" max="14" width="6.88671875" customWidth="1"/>
    <col min="15" max="15" width="7.5546875" customWidth="1"/>
    <col min="16" max="16" width="7.33203125" customWidth="1"/>
    <col min="17" max="17" width="7.109375" customWidth="1"/>
    <col min="18" max="18" width="6.88671875" customWidth="1"/>
    <col min="19" max="19" width="8.5546875" customWidth="1"/>
  </cols>
  <sheetData>
    <row r="1" spans="1:19" ht="19.5" customHeight="1" thickBot="1">
      <c r="B1" s="84" t="s">
        <v>80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ht="15" customHeight="1">
      <c r="A2" s="161"/>
      <c r="B2" s="89" t="s">
        <v>0</v>
      </c>
      <c r="C2" s="89"/>
      <c r="D2" s="90"/>
      <c r="E2" s="149" t="s">
        <v>1</v>
      </c>
      <c r="F2" s="151"/>
      <c r="G2" s="93" t="s">
        <v>2</v>
      </c>
      <c r="H2" s="94"/>
      <c r="I2" s="95"/>
      <c r="J2" s="93" t="s">
        <v>3</v>
      </c>
      <c r="K2" s="94"/>
      <c r="L2" s="94"/>
      <c r="M2" s="94"/>
      <c r="N2" s="95"/>
      <c r="O2" s="93" t="s">
        <v>11</v>
      </c>
      <c r="P2" s="94"/>
      <c r="Q2" s="94"/>
      <c r="R2" s="95"/>
      <c r="S2" s="100" t="s">
        <v>22</v>
      </c>
    </row>
    <row r="3" spans="1:19" ht="42.75" customHeight="1" thickBot="1">
      <c r="A3" s="171"/>
      <c r="B3" s="91"/>
      <c r="C3" s="91"/>
      <c r="D3" s="92"/>
      <c r="E3" s="152"/>
      <c r="F3" s="154"/>
      <c r="G3" s="4" t="s">
        <v>4</v>
      </c>
      <c r="H3" s="4" t="s">
        <v>21</v>
      </c>
      <c r="I3" s="4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12</v>
      </c>
      <c r="P3" s="3" t="s">
        <v>13</v>
      </c>
      <c r="Q3" s="3" t="s">
        <v>14</v>
      </c>
      <c r="R3" s="3" t="s">
        <v>15</v>
      </c>
      <c r="S3" s="101"/>
    </row>
    <row r="4" spans="1:19" ht="15" thickBot="1">
      <c r="A4" s="53"/>
      <c r="B4" s="87">
        <v>1</v>
      </c>
      <c r="C4" s="87"/>
      <c r="D4" s="88"/>
      <c r="E4" s="155">
        <v>2</v>
      </c>
      <c r="F4" s="157"/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</row>
    <row r="5" spans="1:19" ht="16.2" thickBot="1">
      <c r="A5" s="53"/>
      <c r="B5" s="102" t="s">
        <v>16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3"/>
    </row>
    <row r="6" spans="1:19" ht="33.75" customHeight="1">
      <c r="A6" s="55">
        <v>311</v>
      </c>
      <c r="B6" s="85" t="s">
        <v>48</v>
      </c>
      <c r="C6" s="85"/>
      <c r="D6" s="86"/>
      <c r="E6" s="70">
        <v>230</v>
      </c>
      <c r="F6" s="72">
        <v>6</v>
      </c>
      <c r="G6" s="30">
        <v>8.4</v>
      </c>
      <c r="H6" s="30">
        <v>10.3</v>
      </c>
      <c r="I6" s="30">
        <v>38.799999999999997</v>
      </c>
      <c r="J6" s="30">
        <v>71.150000000000006</v>
      </c>
      <c r="K6" s="30">
        <v>0.32</v>
      </c>
      <c r="L6" s="30">
        <v>0.17</v>
      </c>
      <c r="M6" s="30">
        <v>0.16</v>
      </c>
      <c r="N6" s="30">
        <v>0.24</v>
      </c>
      <c r="O6" s="30">
        <v>144.15</v>
      </c>
      <c r="P6" s="30">
        <v>49.18</v>
      </c>
      <c r="Q6" s="30">
        <v>184.49</v>
      </c>
      <c r="R6" s="30">
        <v>1.31</v>
      </c>
      <c r="S6" s="31">
        <v>282</v>
      </c>
    </row>
    <row r="7" spans="1:19" ht="15" customHeight="1">
      <c r="A7" s="50">
        <v>685</v>
      </c>
      <c r="B7" s="141" t="s">
        <v>25</v>
      </c>
      <c r="C7" s="141"/>
      <c r="D7" s="142"/>
      <c r="E7" s="126">
        <v>200</v>
      </c>
      <c r="F7" s="128"/>
      <c r="G7" s="6">
        <v>0.2</v>
      </c>
      <c r="H7" s="6">
        <v>0</v>
      </c>
      <c r="I7" s="7">
        <v>13.7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0.4</v>
      </c>
      <c r="P7" s="6">
        <v>0</v>
      </c>
      <c r="Q7" s="6">
        <v>0</v>
      </c>
      <c r="R7" s="8">
        <v>0.04</v>
      </c>
      <c r="S7" s="25">
        <v>53</v>
      </c>
    </row>
    <row r="8" spans="1:19" ht="22.5" customHeight="1">
      <c r="A8" s="50" t="s">
        <v>68</v>
      </c>
      <c r="B8" s="98" t="s">
        <v>72</v>
      </c>
      <c r="C8" s="98"/>
      <c r="D8" s="99"/>
      <c r="E8" s="126">
        <v>100</v>
      </c>
      <c r="F8" s="128"/>
      <c r="G8" s="6">
        <v>0.6</v>
      </c>
      <c r="H8" s="6">
        <v>0.6</v>
      </c>
      <c r="I8" s="6">
        <v>14.7</v>
      </c>
      <c r="J8" s="6">
        <v>0.03</v>
      </c>
      <c r="K8" s="6">
        <v>0.03</v>
      </c>
      <c r="L8" s="6">
        <v>0.05</v>
      </c>
      <c r="M8" s="6">
        <v>0.03</v>
      </c>
      <c r="N8" s="6">
        <v>15</v>
      </c>
      <c r="O8" s="6">
        <v>24</v>
      </c>
      <c r="P8" s="6">
        <v>9</v>
      </c>
      <c r="Q8" s="6">
        <v>11</v>
      </c>
      <c r="R8" s="6">
        <v>3.3</v>
      </c>
      <c r="S8" s="25">
        <v>64</v>
      </c>
    </row>
    <row r="9" spans="1:19" ht="21.75" customHeight="1">
      <c r="A9" s="50" t="s">
        <v>67</v>
      </c>
      <c r="B9" s="98" t="s">
        <v>24</v>
      </c>
      <c r="C9" s="98"/>
      <c r="D9" s="99"/>
      <c r="E9" s="126">
        <v>50</v>
      </c>
      <c r="F9" s="128"/>
      <c r="G9" s="6">
        <v>3.8</v>
      </c>
      <c r="H9" s="6">
        <v>0.45</v>
      </c>
      <c r="I9" s="6">
        <v>24.8</v>
      </c>
      <c r="J9" s="6">
        <v>0</v>
      </c>
      <c r="K9" s="6">
        <v>0.77</v>
      </c>
      <c r="L9" s="6">
        <v>0.08</v>
      </c>
      <c r="M9" s="6">
        <v>0</v>
      </c>
      <c r="N9" s="6">
        <v>0</v>
      </c>
      <c r="O9" s="6">
        <v>13</v>
      </c>
      <c r="P9" s="6">
        <v>17.5</v>
      </c>
      <c r="Q9" s="6">
        <v>41.5</v>
      </c>
      <c r="R9" s="6">
        <v>0.8</v>
      </c>
      <c r="S9" s="25">
        <v>117</v>
      </c>
    </row>
    <row r="10" spans="1:19" ht="22.5" customHeight="1" thickBot="1">
      <c r="A10" s="54"/>
      <c r="B10" s="116" t="s">
        <v>18</v>
      </c>
      <c r="C10" s="116"/>
      <c r="D10" s="117"/>
      <c r="E10" s="129">
        <f>SUM(E6:F9)</f>
        <v>586</v>
      </c>
      <c r="F10" s="131"/>
      <c r="G10" s="28">
        <f t="shared" ref="G10:S10" si="0">SUM(G6:G9)</f>
        <v>13</v>
      </c>
      <c r="H10" s="28">
        <f t="shared" si="0"/>
        <v>11.35</v>
      </c>
      <c r="I10" s="28">
        <f t="shared" si="0"/>
        <v>92</v>
      </c>
      <c r="J10" s="28">
        <f t="shared" si="0"/>
        <v>71.180000000000007</v>
      </c>
      <c r="K10" s="28">
        <f t="shared" si="0"/>
        <v>1.1200000000000001</v>
      </c>
      <c r="L10" s="28">
        <f t="shared" si="0"/>
        <v>0.30000000000000004</v>
      </c>
      <c r="M10" s="28">
        <f t="shared" si="0"/>
        <v>0.19</v>
      </c>
      <c r="N10" s="28">
        <f t="shared" si="0"/>
        <v>15.24</v>
      </c>
      <c r="O10" s="28">
        <f t="shared" si="0"/>
        <v>181.55</v>
      </c>
      <c r="P10" s="28">
        <f t="shared" si="0"/>
        <v>75.680000000000007</v>
      </c>
      <c r="Q10" s="28">
        <f t="shared" si="0"/>
        <v>236.99</v>
      </c>
      <c r="R10" s="28">
        <f t="shared" si="0"/>
        <v>5.45</v>
      </c>
      <c r="S10" s="14">
        <f t="shared" si="0"/>
        <v>516</v>
      </c>
    </row>
    <row r="11" spans="1:19" ht="35.25" customHeight="1" thickBot="1">
      <c r="A11" s="55"/>
      <c r="B11" s="102" t="s">
        <v>19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19"/>
    </row>
    <row r="12" spans="1:19" ht="27.75" customHeight="1">
      <c r="A12" s="50" t="s">
        <v>68</v>
      </c>
      <c r="B12" s="172" t="s">
        <v>53</v>
      </c>
      <c r="C12" s="172"/>
      <c r="D12" s="173"/>
      <c r="E12" s="158">
        <v>50</v>
      </c>
      <c r="F12" s="160"/>
      <c r="G12" s="12">
        <v>0.4</v>
      </c>
      <c r="H12" s="12">
        <v>0</v>
      </c>
      <c r="I12" s="12">
        <v>1.5</v>
      </c>
      <c r="J12" s="12">
        <v>0.03</v>
      </c>
      <c r="K12" s="12">
        <v>0.1</v>
      </c>
      <c r="L12" s="12">
        <v>0.01</v>
      </c>
      <c r="M12" s="12">
        <v>0</v>
      </c>
      <c r="N12" s="12">
        <v>0.5</v>
      </c>
      <c r="O12" s="12">
        <v>12</v>
      </c>
      <c r="P12" s="12">
        <v>7</v>
      </c>
      <c r="Q12" s="12">
        <v>21</v>
      </c>
      <c r="R12" s="12">
        <v>0.45</v>
      </c>
      <c r="S12" s="24">
        <v>8</v>
      </c>
    </row>
    <row r="13" spans="1:19" ht="34.5" customHeight="1">
      <c r="A13" s="50">
        <v>110</v>
      </c>
      <c r="B13" s="141" t="s">
        <v>110</v>
      </c>
      <c r="C13" s="141"/>
      <c r="D13" s="142"/>
      <c r="E13" s="126">
        <v>250</v>
      </c>
      <c r="F13" s="128"/>
      <c r="G13" s="28">
        <v>6.5</v>
      </c>
      <c r="H13" s="28">
        <v>4.7</v>
      </c>
      <c r="I13" s="28">
        <v>19.5</v>
      </c>
      <c r="J13" s="28">
        <v>14.5</v>
      </c>
      <c r="K13" s="28">
        <v>0.31</v>
      </c>
      <c r="L13" s="28">
        <v>0.1</v>
      </c>
      <c r="M13" s="28">
        <v>0.1</v>
      </c>
      <c r="N13" s="28">
        <v>7.09</v>
      </c>
      <c r="O13" s="28">
        <v>19.2</v>
      </c>
      <c r="P13" s="28">
        <v>30.2</v>
      </c>
      <c r="Q13" s="28">
        <v>113.74</v>
      </c>
      <c r="R13" s="28">
        <v>1.19</v>
      </c>
      <c r="S13" s="28">
        <v>148</v>
      </c>
    </row>
    <row r="14" spans="1:19" ht="20.25" customHeight="1">
      <c r="A14" s="50">
        <v>595</v>
      </c>
      <c r="B14" s="122" t="s">
        <v>36</v>
      </c>
      <c r="C14" s="122"/>
      <c r="D14" s="123"/>
      <c r="E14" s="126">
        <v>50</v>
      </c>
      <c r="F14" s="128"/>
      <c r="G14" s="28">
        <v>1</v>
      </c>
      <c r="H14" s="28">
        <v>2.6</v>
      </c>
      <c r="I14" s="28">
        <v>3.1</v>
      </c>
      <c r="J14" s="28">
        <v>13.35</v>
      </c>
      <c r="K14" s="28">
        <v>0.09</v>
      </c>
      <c r="L14" s="28">
        <v>0.01</v>
      </c>
      <c r="M14" s="28">
        <v>0.03</v>
      </c>
      <c r="N14" s="28">
        <v>0.13</v>
      </c>
      <c r="O14" s="28">
        <v>27.07</v>
      </c>
      <c r="P14" s="28">
        <v>3.39</v>
      </c>
      <c r="Q14" s="28">
        <v>21.86</v>
      </c>
      <c r="R14" s="28">
        <v>0.05</v>
      </c>
      <c r="S14" s="32">
        <v>40</v>
      </c>
    </row>
    <row r="15" spans="1:19" ht="24" customHeight="1">
      <c r="A15" s="50">
        <v>487</v>
      </c>
      <c r="B15" s="141" t="s">
        <v>56</v>
      </c>
      <c r="C15" s="141"/>
      <c r="D15" s="142"/>
      <c r="E15" s="126">
        <v>70</v>
      </c>
      <c r="F15" s="128"/>
      <c r="G15" s="6">
        <v>16.600000000000001</v>
      </c>
      <c r="H15" s="6">
        <v>14</v>
      </c>
      <c r="I15" s="6">
        <v>0.3</v>
      </c>
      <c r="J15" s="6">
        <v>35.39</v>
      </c>
      <c r="K15" s="6">
        <v>0.51</v>
      </c>
      <c r="L15" s="6">
        <v>0.04</v>
      </c>
      <c r="M15" s="6">
        <v>0.09</v>
      </c>
      <c r="N15" s="6">
        <v>0.64</v>
      </c>
      <c r="O15" s="6">
        <v>13.71</v>
      </c>
      <c r="P15" s="26">
        <v>13.98</v>
      </c>
      <c r="Q15" s="6">
        <v>118.05</v>
      </c>
      <c r="R15" s="6">
        <v>1.31</v>
      </c>
      <c r="S15" s="25">
        <v>193</v>
      </c>
    </row>
    <row r="16" spans="1:19" ht="30" customHeight="1">
      <c r="A16" s="43">
        <v>332</v>
      </c>
      <c r="B16" s="141" t="s">
        <v>39</v>
      </c>
      <c r="C16" s="141"/>
      <c r="D16" s="142"/>
      <c r="E16" s="67">
        <v>150</v>
      </c>
      <c r="F16" s="69">
        <v>5</v>
      </c>
      <c r="G16" s="6">
        <v>5.5</v>
      </c>
      <c r="H16" s="6">
        <v>4.2</v>
      </c>
      <c r="I16" s="6">
        <v>33.299999999999997</v>
      </c>
      <c r="J16" s="6">
        <v>17.7</v>
      </c>
      <c r="K16" s="6">
        <v>0.84</v>
      </c>
      <c r="L16" s="6">
        <v>0.06</v>
      </c>
      <c r="M16" s="6">
        <v>0.02</v>
      </c>
      <c r="N16" s="6">
        <v>0</v>
      </c>
      <c r="O16" s="6">
        <v>9.3000000000000007</v>
      </c>
      <c r="P16" s="6">
        <v>7.31</v>
      </c>
      <c r="Q16" s="6">
        <v>40.56</v>
      </c>
      <c r="R16" s="6">
        <v>0.74</v>
      </c>
      <c r="S16" s="34">
        <v>196</v>
      </c>
    </row>
    <row r="17" spans="1:19" ht="20.25" customHeight="1">
      <c r="A17" s="50">
        <v>639</v>
      </c>
      <c r="B17" s="98" t="s">
        <v>73</v>
      </c>
      <c r="C17" s="98"/>
      <c r="D17" s="99"/>
      <c r="E17" s="126">
        <v>200</v>
      </c>
      <c r="F17" s="128"/>
      <c r="G17" s="6">
        <v>2.4</v>
      </c>
      <c r="H17" s="6">
        <v>0.1</v>
      </c>
      <c r="I17" s="6">
        <v>41.4</v>
      </c>
      <c r="J17" s="6">
        <v>0</v>
      </c>
      <c r="K17" s="6">
        <v>2.75</v>
      </c>
      <c r="L17" s="6">
        <v>0.04</v>
      </c>
      <c r="M17" s="6">
        <v>0.08</v>
      </c>
      <c r="N17" s="6">
        <v>0.8</v>
      </c>
      <c r="O17" s="6">
        <v>70.930000000000007</v>
      </c>
      <c r="P17" s="6">
        <v>45.68</v>
      </c>
      <c r="Q17" s="6">
        <v>63.51</v>
      </c>
      <c r="R17" s="6">
        <v>1.44</v>
      </c>
      <c r="S17" s="6">
        <v>171</v>
      </c>
    </row>
    <row r="18" spans="1:19" ht="24.75" customHeight="1" thickBot="1">
      <c r="A18" s="54" t="s">
        <v>67</v>
      </c>
      <c r="B18" s="135" t="s">
        <v>24</v>
      </c>
      <c r="C18" s="135"/>
      <c r="D18" s="136"/>
      <c r="E18" s="132">
        <v>100</v>
      </c>
      <c r="F18" s="134"/>
      <c r="G18" s="23">
        <v>7.6</v>
      </c>
      <c r="H18" s="23">
        <v>0.9</v>
      </c>
      <c r="I18" s="23">
        <v>25.6</v>
      </c>
      <c r="J18" s="23">
        <v>0</v>
      </c>
      <c r="K18" s="23">
        <v>1.44</v>
      </c>
      <c r="L18" s="23">
        <v>0.16</v>
      </c>
      <c r="M18" s="23">
        <v>0</v>
      </c>
      <c r="N18" s="23">
        <v>0</v>
      </c>
      <c r="O18" s="23">
        <v>26</v>
      </c>
      <c r="P18" s="23">
        <v>35</v>
      </c>
      <c r="Q18" s="23">
        <v>43</v>
      </c>
      <c r="R18" s="23">
        <v>1.6</v>
      </c>
      <c r="S18" s="23">
        <v>226</v>
      </c>
    </row>
    <row r="19" spans="1:19" ht="28.5" customHeight="1">
      <c r="A19" s="55"/>
      <c r="B19" s="137" t="s">
        <v>18</v>
      </c>
      <c r="C19" s="137"/>
      <c r="D19" s="138"/>
      <c r="E19" s="143">
        <f>SUM(E12:F18)</f>
        <v>875</v>
      </c>
      <c r="F19" s="145"/>
      <c r="G19" s="36">
        <f>SUM(G12:G18)</f>
        <v>40</v>
      </c>
      <c r="H19" s="36">
        <f t="shared" ref="H19:S19" si="1">SUM(H12:H18)</f>
        <v>26.5</v>
      </c>
      <c r="I19" s="36">
        <f t="shared" si="1"/>
        <v>124.69999999999999</v>
      </c>
      <c r="J19" s="36">
        <f t="shared" si="1"/>
        <v>80.97</v>
      </c>
      <c r="K19" s="36">
        <f t="shared" si="1"/>
        <v>6.0399999999999991</v>
      </c>
      <c r="L19" s="36">
        <f t="shared" si="1"/>
        <v>0.42000000000000004</v>
      </c>
      <c r="M19" s="36">
        <f t="shared" si="1"/>
        <v>0.32</v>
      </c>
      <c r="N19" s="36">
        <f t="shared" si="1"/>
        <v>9.16</v>
      </c>
      <c r="O19" s="36">
        <f t="shared" si="1"/>
        <v>178.20999999999998</v>
      </c>
      <c r="P19" s="36">
        <f t="shared" si="1"/>
        <v>142.56</v>
      </c>
      <c r="Q19" s="36">
        <f t="shared" si="1"/>
        <v>421.72</v>
      </c>
      <c r="R19" s="36">
        <f t="shared" si="1"/>
        <v>6.7799999999999994</v>
      </c>
      <c r="S19" s="40">
        <f t="shared" si="1"/>
        <v>982</v>
      </c>
    </row>
    <row r="20" spans="1:19" ht="26.25" customHeight="1" thickBot="1">
      <c r="A20" s="57"/>
      <c r="B20" s="139" t="s">
        <v>20</v>
      </c>
      <c r="C20" s="139"/>
      <c r="D20" s="140"/>
      <c r="E20" s="129">
        <f>E10+E19</f>
        <v>1461</v>
      </c>
      <c r="F20" s="131"/>
      <c r="G20" s="10">
        <f t="shared" ref="G20:S20" si="2">G10+G19</f>
        <v>53</v>
      </c>
      <c r="H20" s="10">
        <f t="shared" si="2"/>
        <v>37.85</v>
      </c>
      <c r="I20" s="10">
        <f t="shared" si="2"/>
        <v>216.7</v>
      </c>
      <c r="J20" s="10">
        <f t="shared" si="2"/>
        <v>152.15</v>
      </c>
      <c r="K20" s="10">
        <f t="shared" si="2"/>
        <v>7.1599999999999993</v>
      </c>
      <c r="L20" s="10">
        <f t="shared" si="2"/>
        <v>0.72000000000000008</v>
      </c>
      <c r="M20" s="10">
        <f t="shared" si="2"/>
        <v>0.51</v>
      </c>
      <c r="N20" s="10">
        <f t="shared" si="2"/>
        <v>24.4</v>
      </c>
      <c r="O20" s="10">
        <f t="shared" si="2"/>
        <v>359.76</v>
      </c>
      <c r="P20" s="10">
        <f t="shared" si="2"/>
        <v>218.24</v>
      </c>
      <c r="Q20" s="10">
        <f t="shared" si="2"/>
        <v>658.71</v>
      </c>
      <c r="R20" s="10">
        <f t="shared" si="2"/>
        <v>12.23</v>
      </c>
      <c r="S20" s="11">
        <f t="shared" si="2"/>
        <v>1498</v>
      </c>
    </row>
    <row r="21" spans="1:19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</sheetData>
  <mergeCells count="38">
    <mergeCell ref="B1:S1"/>
    <mergeCell ref="B2:D3"/>
    <mergeCell ref="G2:I2"/>
    <mergeCell ref="J2:N2"/>
    <mergeCell ref="O2:R2"/>
    <mergeCell ref="S2:S3"/>
    <mergeCell ref="E2:F3"/>
    <mergeCell ref="B17:D17"/>
    <mergeCell ref="B18:D18"/>
    <mergeCell ref="B19:D19"/>
    <mergeCell ref="B20:D20"/>
    <mergeCell ref="B11:S11"/>
    <mergeCell ref="B12:D12"/>
    <mergeCell ref="B14:D14"/>
    <mergeCell ref="B15:D15"/>
    <mergeCell ref="B16:D16"/>
    <mergeCell ref="B13:D13"/>
    <mergeCell ref="E20:F20"/>
    <mergeCell ref="E15:F15"/>
    <mergeCell ref="E17:F17"/>
    <mergeCell ref="E18:F18"/>
    <mergeCell ref="E19:F19"/>
    <mergeCell ref="E9:F9"/>
    <mergeCell ref="E10:F10"/>
    <mergeCell ref="E12:F12"/>
    <mergeCell ref="E14:F14"/>
    <mergeCell ref="A2:A3"/>
    <mergeCell ref="B4:D4"/>
    <mergeCell ref="B5:S5"/>
    <mergeCell ref="B6:D6"/>
    <mergeCell ref="B10:D10"/>
    <mergeCell ref="B7:D7"/>
    <mergeCell ref="B8:D8"/>
    <mergeCell ref="B9:D9"/>
    <mergeCell ref="E4:F4"/>
    <mergeCell ref="E7:F7"/>
    <mergeCell ref="E8:F8"/>
    <mergeCell ref="E13:F13"/>
  </mergeCells>
  <pageMargins left="0" right="0" top="0.15748031496062992" bottom="0.15748031496062992" header="0.31496062992125984" footer="0.31496062992125984"/>
  <pageSetup paperSize="9" scale="95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2"/>
  <sheetViews>
    <sheetView view="pageLayout" topLeftCell="A4" workbookViewId="0">
      <selection activeCell="G18" sqref="G18:S18"/>
    </sheetView>
  </sheetViews>
  <sheetFormatPr defaultRowHeight="14.4"/>
  <cols>
    <col min="1" max="1" width="8.88671875" style="56"/>
    <col min="6" max="6" width="4.88671875" customWidth="1"/>
    <col min="7" max="8" width="7.6640625" customWidth="1"/>
    <col min="9" max="9" width="10.44140625" customWidth="1"/>
    <col min="10" max="10" width="8.33203125" customWidth="1"/>
    <col min="11" max="11" width="7.88671875" customWidth="1"/>
    <col min="12" max="12" width="8.109375" customWidth="1"/>
    <col min="13" max="13" width="7.44140625" customWidth="1"/>
    <col min="14" max="14" width="6.88671875" customWidth="1"/>
    <col min="15" max="15" width="7.5546875" customWidth="1"/>
    <col min="16" max="16" width="7" customWidth="1"/>
    <col min="17" max="17" width="7.109375" customWidth="1"/>
    <col min="18" max="18" width="6.88671875" customWidth="1"/>
    <col min="19" max="19" width="7.109375" customWidth="1"/>
  </cols>
  <sheetData>
    <row r="1" spans="1:19" ht="19.5" customHeight="1" thickBot="1">
      <c r="B1" s="84" t="s">
        <v>81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ht="15" customHeight="1">
      <c r="A2" s="161"/>
      <c r="B2" s="89" t="s">
        <v>0</v>
      </c>
      <c r="C2" s="89"/>
      <c r="D2" s="90"/>
      <c r="E2" s="149" t="s">
        <v>1</v>
      </c>
      <c r="F2" s="151"/>
      <c r="G2" s="93" t="s">
        <v>2</v>
      </c>
      <c r="H2" s="94"/>
      <c r="I2" s="95"/>
      <c r="J2" s="93" t="s">
        <v>3</v>
      </c>
      <c r="K2" s="94"/>
      <c r="L2" s="94"/>
      <c r="M2" s="94"/>
      <c r="N2" s="95"/>
      <c r="O2" s="93" t="s">
        <v>11</v>
      </c>
      <c r="P2" s="94"/>
      <c r="Q2" s="94"/>
      <c r="R2" s="95"/>
      <c r="S2" s="100" t="s">
        <v>22</v>
      </c>
    </row>
    <row r="3" spans="1:19" ht="42.75" customHeight="1" thickBot="1">
      <c r="A3" s="162"/>
      <c r="B3" s="91"/>
      <c r="C3" s="91"/>
      <c r="D3" s="92"/>
      <c r="E3" s="152"/>
      <c r="F3" s="154"/>
      <c r="G3" s="4" t="s">
        <v>4</v>
      </c>
      <c r="H3" s="4" t="s">
        <v>21</v>
      </c>
      <c r="I3" s="4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12</v>
      </c>
      <c r="P3" s="3" t="s">
        <v>13</v>
      </c>
      <c r="Q3" s="3" t="s">
        <v>14</v>
      </c>
      <c r="R3" s="3" t="s">
        <v>15</v>
      </c>
      <c r="S3" s="101"/>
    </row>
    <row r="4" spans="1:19" ht="15" thickBot="1">
      <c r="A4" s="53"/>
      <c r="B4" s="87">
        <v>1</v>
      </c>
      <c r="C4" s="87"/>
      <c r="D4" s="88"/>
      <c r="E4" s="155">
        <v>2</v>
      </c>
      <c r="F4" s="157"/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</row>
    <row r="5" spans="1:19" ht="16.2" thickBot="1">
      <c r="A5" s="53"/>
      <c r="B5" s="102" t="s">
        <v>16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3"/>
    </row>
    <row r="6" spans="1:19" ht="34.5" customHeight="1">
      <c r="A6" s="55">
        <v>311</v>
      </c>
      <c r="B6" s="85" t="s">
        <v>46</v>
      </c>
      <c r="C6" s="85"/>
      <c r="D6" s="86"/>
      <c r="E6" s="70">
        <v>230</v>
      </c>
      <c r="F6" s="72">
        <v>6</v>
      </c>
      <c r="G6" s="30">
        <v>7.7</v>
      </c>
      <c r="H6" s="30">
        <v>11.3</v>
      </c>
      <c r="I6" s="30">
        <v>31.1</v>
      </c>
      <c r="J6" s="30">
        <v>73.91</v>
      </c>
      <c r="K6" s="30">
        <v>0.75</v>
      </c>
      <c r="L6" s="30">
        <v>0.15</v>
      </c>
      <c r="M6" s="30">
        <v>0.19</v>
      </c>
      <c r="N6" s="30">
        <v>0.26</v>
      </c>
      <c r="O6" s="30">
        <v>160.1</v>
      </c>
      <c r="P6" s="30">
        <v>56.94</v>
      </c>
      <c r="Q6" s="30">
        <v>199</v>
      </c>
      <c r="R6" s="30">
        <v>1.34</v>
      </c>
      <c r="S6" s="30">
        <v>257</v>
      </c>
    </row>
    <row r="7" spans="1:19" ht="21" customHeight="1">
      <c r="A7" s="50">
        <v>693</v>
      </c>
      <c r="B7" s="98" t="s">
        <v>33</v>
      </c>
      <c r="C7" s="98"/>
      <c r="D7" s="99"/>
      <c r="E7" s="126">
        <v>200</v>
      </c>
      <c r="F7" s="128"/>
      <c r="G7" s="6">
        <v>3.6</v>
      </c>
      <c r="H7" s="6">
        <v>3.6</v>
      </c>
      <c r="I7" s="6">
        <v>22.8</v>
      </c>
      <c r="J7" s="6">
        <v>18</v>
      </c>
      <c r="K7" s="6">
        <v>0.11</v>
      </c>
      <c r="L7" s="6">
        <v>0.03</v>
      </c>
      <c r="M7" s="6">
        <v>0.13</v>
      </c>
      <c r="N7" s="6">
        <v>0.52</v>
      </c>
      <c r="O7" s="6">
        <v>110.63</v>
      </c>
      <c r="P7" s="6">
        <v>26.97</v>
      </c>
      <c r="Q7" s="6">
        <v>101.09</v>
      </c>
      <c r="R7" s="6">
        <v>0.9</v>
      </c>
      <c r="S7" s="6">
        <v>135</v>
      </c>
    </row>
    <row r="8" spans="1:19" ht="22.5" customHeight="1" thickBot="1">
      <c r="A8" s="50" t="s">
        <v>67</v>
      </c>
      <c r="B8" s="98" t="s">
        <v>24</v>
      </c>
      <c r="C8" s="98"/>
      <c r="D8" s="99"/>
      <c r="E8" s="126">
        <v>100</v>
      </c>
      <c r="F8" s="128"/>
      <c r="G8" s="23">
        <v>7.6</v>
      </c>
      <c r="H8" s="23">
        <v>0.9</v>
      </c>
      <c r="I8" s="23">
        <v>25.6</v>
      </c>
      <c r="J8" s="23">
        <v>0</v>
      </c>
      <c r="K8" s="23">
        <v>1.44</v>
      </c>
      <c r="L8" s="23">
        <v>0.16</v>
      </c>
      <c r="M8" s="23">
        <v>0</v>
      </c>
      <c r="N8" s="23">
        <v>0</v>
      </c>
      <c r="O8" s="23">
        <v>26</v>
      </c>
      <c r="P8" s="23">
        <v>35</v>
      </c>
      <c r="Q8" s="23">
        <v>43</v>
      </c>
      <c r="R8" s="23">
        <v>1.6</v>
      </c>
      <c r="S8" s="23">
        <v>226</v>
      </c>
    </row>
    <row r="9" spans="1:19" ht="22.5" customHeight="1">
      <c r="A9" s="50" t="s">
        <v>68</v>
      </c>
      <c r="B9" s="174" t="s">
        <v>106</v>
      </c>
      <c r="C9" s="98"/>
      <c r="D9" s="99"/>
      <c r="E9" s="126">
        <v>10</v>
      </c>
      <c r="F9" s="128"/>
      <c r="G9" s="6">
        <v>3.48</v>
      </c>
      <c r="H9" s="6">
        <v>4.43</v>
      </c>
      <c r="I9" s="6">
        <v>0.1</v>
      </c>
      <c r="J9" s="6">
        <v>59</v>
      </c>
      <c r="K9" s="6">
        <v>0</v>
      </c>
      <c r="L9" s="6">
        <v>0</v>
      </c>
      <c r="M9" s="6">
        <v>0</v>
      </c>
      <c r="N9" s="6">
        <v>0</v>
      </c>
      <c r="O9" s="6">
        <v>1</v>
      </c>
      <c r="P9" s="6">
        <v>0</v>
      </c>
      <c r="Q9" s="6">
        <v>2</v>
      </c>
      <c r="R9" s="6">
        <v>0</v>
      </c>
      <c r="S9" s="6">
        <v>75</v>
      </c>
    </row>
    <row r="10" spans="1:19" ht="18" customHeight="1">
      <c r="A10" s="50" t="s">
        <v>68</v>
      </c>
      <c r="B10" s="98" t="s">
        <v>105</v>
      </c>
      <c r="C10" s="98"/>
      <c r="D10" s="99"/>
      <c r="E10" s="113">
        <v>15</v>
      </c>
      <c r="F10" s="170"/>
      <c r="G10" s="6">
        <v>3.48</v>
      </c>
      <c r="H10" s="6">
        <v>4.43</v>
      </c>
      <c r="I10" s="6">
        <v>0</v>
      </c>
      <c r="J10" s="6">
        <v>39</v>
      </c>
      <c r="K10" s="6">
        <v>0</v>
      </c>
      <c r="L10" s="6">
        <v>0</v>
      </c>
      <c r="M10" s="6">
        <v>0</v>
      </c>
      <c r="N10" s="6">
        <v>0.21</v>
      </c>
      <c r="O10" s="6">
        <v>132</v>
      </c>
      <c r="P10" s="6">
        <v>5.2</v>
      </c>
      <c r="Q10" s="6">
        <v>75</v>
      </c>
      <c r="R10" s="6">
        <v>0</v>
      </c>
      <c r="S10" s="25">
        <v>55</v>
      </c>
    </row>
    <row r="11" spans="1:19" ht="19.5" customHeight="1" thickBot="1">
      <c r="A11" s="52"/>
      <c r="B11" s="116" t="s">
        <v>18</v>
      </c>
      <c r="C11" s="116"/>
      <c r="D11" s="117"/>
      <c r="E11" s="129">
        <f>SUM(E6:F10)</f>
        <v>561</v>
      </c>
      <c r="F11" s="131"/>
      <c r="G11" s="28">
        <f>SUM(G6:G10)</f>
        <v>25.86</v>
      </c>
      <c r="H11" s="28">
        <f t="shared" ref="H11:S11" si="0">SUM(H6:H10)</f>
        <v>24.66</v>
      </c>
      <c r="I11" s="28">
        <f t="shared" si="0"/>
        <v>79.599999999999994</v>
      </c>
      <c r="J11" s="28">
        <f t="shared" si="0"/>
        <v>189.91</v>
      </c>
      <c r="K11" s="28">
        <f t="shared" si="0"/>
        <v>2.2999999999999998</v>
      </c>
      <c r="L11" s="28">
        <f t="shared" si="0"/>
        <v>0.33999999999999997</v>
      </c>
      <c r="M11" s="28">
        <f t="shared" si="0"/>
        <v>0.32</v>
      </c>
      <c r="N11" s="28">
        <f t="shared" si="0"/>
        <v>0.99</v>
      </c>
      <c r="O11" s="28">
        <f t="shared" si="0"/>
        <v>429.73</v>
      </c>
      <c r="P11" s="28">
        <f t="shared" si="0"/>
        <v>124.11</v>
      </c>
      <c r="Q11" s="28">
        <f t="shared" si="0"/>
        <v>420.09000000000003</v>
      </c>
      <c r="R11" s="28">
        <f t="shared" si="0"/>
        <v>3.8400000000000003</v>
      </c>
      <c r="S11" s="14">
        <f t="shared" si="0"/>
        <v>748</v>
      </c>
    </row>
    <row r="12" spans="1:19" ht="24" customHeight="1">
      <c r="A12" s="73"/>
      <c r="B12" s="118" t="s">
        <v>19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76"/>
    </row>
    <row r="13" spans="1:19" ht="24" customHeight="1">
      <c r="A13" s="78" t="s">
        <v>68</v>
      </c>
      <c r="B13" s="175" t="s">
        <v>104</v>
      </c>
      <c r="C13" s="98"/>
      <c r="D13" s="99"/>
      <c r="E13" s="126">
        <v>50</v>
      </c>
      <c r="F13" s="128"/>
      <c r="G13" s="5">
        <v>0.4</v>
      </c>
      <c r="H13" s="5">
        <v>0</v>
      </c>
      <c r="I13" s="5">
        <v>1.5</v>
      </c>
      <c r="J13" s="5">
        <v>0.03</v>
      </c>
      <c r="K13" s="5">
        <v>0.1</v>
      </c>
      <c r="L13" s="5">
        <v>0.01</v>
      </c>
      <c r="M13" s="5">
        <v>0</v>
      </c>
      <c r="N13" s="5">
        <v>0.5</v>
      </c>
      <c r="O13" s="5">
        <v>12</v>
      </c>
      <c r="P13" s="5">
        <v>7</v>
      </c>
      <c r="Q13" s="5">
        <v>21</v>
      </c>
      <c r="R13" s="5">
        <v>0.45</v>
      </c>
      <c r="S13" s="5">
        <v>8</v>
      </c>
    </row>
    <row r="14" spans="1:19" ht="30" customHeight="1">
      <c r="A14" s="55">
        <v>134</v>
      </c>
      <c r="B14" s="167" t="s">
        <v>75</v>
      </c>
      <c r="C14" s="167"/>
      <c r="D14" s="168"/>
      <c r="E14" s="76">
        <v>250</v>
      </c>
      <c r="F14" s="77">
        <v>10</v>
      </c>
      <c r="G14" s="18">
        <v>6.2</v>
      </c>
      <c r="H14" s="18">
        <v>8.5</v>
      </c>
      <c r="I14" s="18">
        <v>11.9</v>
      </c>
      <c r="J14" s="18">
        <v>12.75</v>
      </c>
      <c r="K14" s="18">
        <v>2.4700000000000002</v>
      </c>
      <c r="L14" s="18">
        <v>0.04</v>
      </c>
      <c r="M14" s="18">
        <v>7.0000000000000007E-2</v>
      </c>
      <c r="N14" s="18">
        <v>6.1</v>
      </c>
      <c r="O14" s="18">
        <v>32.36</v>
      </c>
      <c r="P14" s="18">
        <v>18.649999999999999</v>
      </c>
      <c r="Q14" s="18">
        <v>86.52</v>
      </c>
      <c r="R14" s="18">
        <v>0.73</v>
      </c>
      <c r="S14" s="12">
        <v>150</v>
      </c>
    </row>
    <row r="15" spans="1:19" ht="30.75" customHeight="1">
      <c r="A15" s="50">
        <v>338</v>
      </c>
      <c r="B15" s="141" t="s">
        <v>55</v>
      </c>
      <c r="C15" s="141"/>
      <c r="D15" s="142"/>
      <c r="E15" s="67">
        <v>75</v>
      </c>
      <c r="F15" s="69">
        <v>50</v>
      </c>
      <c r="G15" s="6">
        <v>11.02</v>
      </c>
      <c r="H15" s="6">
        <v>8.5</v>
      </c>
      <c r="I15" s="6">
        <v>9.6999999999999993</v>
      </c>
      <c r="J15" s="6">
        <v>7.45</v>
      </c>
      <c r="K15" s="6">
        <v>3.75</v>
      </c>
      <c r="L15" s="6">
        <v>0.08</v>
      </c>
      <c r="M15" s="6">
        <v>0.08</v>
      </c>
      <c r="N15" s="6">
        <v>0.11</v>
      </c>
      <c r="O15" s="6">
        <v>31.27</v>
      </c>
      <c r="P15" s="6">
        <v>21.22</v>
      </c>
      <c r="Q15" s="6">
        <v>112.59</v>
      </c>
      <c r="R15" s="6">
        <v>0.84</v>
      </c>
      <c r="S15" s="6">
        <v>161</v>
      </c>
    </row>
    <row r="16" spans="1:19" ht="32.25" customHeight="1">
      <c r="A16" s="50">
        <v>520</v>
      </c>
      <c r="B16" s="122" t="s">
        <v>47</v>
      </c>
      <c r="C16" s="122"/>
      <c r="D16" s="123"/>
      <c r="E16" s="67">
        <v>150</v>
      </c>
      <c r="F16" s="69">
        <v>5</v>
      </c>
      <c r="G16" s="28">
        <v>3.15</v>
      </c>
      <c r="H16" s="28">
        <v>4.95</v>
      </c>
      <c r="I16" s="28">
        <v>20.25</v>
      </c>
      <c r="J16" s="28">
        <v>22.65</v>
      </c>
      <c r="K16" s="28">
        <v>0.25</v>
      </c>
      <c r="L16" s="28">
        <v>0.15</v>
      </c>
      <c r="M16" s="28">
        <v>0.13</v>
      </c>
      <c r="N16" s="28">
        <v>10.5</v>
      </c>
      <c r="O16" s="28">
        <v>35.700000000000003</v>
      </c>
      <c r="P16" s="28">
        <v>28.35</v>
      </c>
      <c r="Q16" s="28">
        <v>83.03</v>
      </c>
      <c r="R16" s="28">
        <v>1.05</v>
      </c>
      <c r="S16" s="28">
        <v>139.5</v>
      </c>
    </row>
    <row r="17" spans="1:19" ht="20.25" customHeight="1">
      <c r="A17" s="50" t="s">
        <v>67</v>
      </c>
      <c r="B17" s="98" t="s">
        <v>26</v>
      </c>
      <c r="C17" s="98"/>
      <c r="D17" s="99"/>
      <c r="E17" s="126">
        <v>200</v>
      </c>
      <c r="F17" s="128"/>
      <c r="G17" s="6">
        <v>1</v>
      </c>
      <c r="H17" s="6">
        <v>0.2</v>
      </c>
      <c r="I17" s="6">
        <v>19.8</v>
      </c>
      <c r="J17" s="6">
        <v>0</v>
      </c>
      <c r="K17" s="6">
        <v>0.2</v>
      </c>
      <c r="L17" s="6">
        <v>0.02</v>
      </c>
      <c r="M17" s="6">
        <v>0</v>
      </c>
      <c r="N17" s="6">
        <v>4</v>
      </c>
      <c r="O17" s="6">
        <v>14</v>
      </c>
      <c r="P17" s="6">
        <v>8</v>
      </c>
      <c r="Q17" s="6">
        <v>14</v>
      </c>
      <c r="R17" s="6">
        <v>2.8</v>
      </c>
      <c r="S17" s="25">
        <v>86</v>
      </c>
    </row>
    <row r="18" spans="1:19" ht="20.25" customHeight="1" thickBot="1">
      <c r="A18" s="54" t="s">
        <v>67</v>
      </c>
      <c r="B18" s="135" t="s">
        <v>24</v>
      </c>
      <c r="C18" s="135"/>
      <c r="D18" s="136"/>
      <c r="E18" s="132">
        <v>100</v>
      </c>
      <c r="F18" s="134"/>
      <c r="G18" s="23">
        <v>7.6</v>
      </c>
      <c r="H18" s="23">
        <v>0.9</v>
      </c>
      <c r="I18" s="23">
        <v>25.6</v>
      </c>
      <c r="J18" s="23">
        <v>0</v>
      </c>
      <c r="K18" s="23">
        <v>1.44</v>
      </c>
      <c r="L18" s="23">
        <v>0.16</v>
      </c>
      <c r="M18" s="23">
        <v>0</v>
      </c>
      <c r="N18" s="23">
        <v>0</v>
      </c>
      <c r="O18" s="23">
        <v>26</v>
      </c>
      <c r="P18" s="23">
        <v>35</v>
      </c>
      <c r="Q18" s="23">
        <v>43</v>
      </c>
      <c r="R18" s="23">
        <v>1.6</v>
      </c>
      <c r="S18" s="23">
        <v>226</v>
      </c>
    </row>
    <row r="19" spans="1:19" ht="27.75" customHeight="1">
      <c r="A19" s="55"/>
      <c r="B19" s="137" t="s">
        <v>18</v>
      </c>
      <c r="C19" s="137"/>
      <c r="D19" s="138"/>
      <c r="E19" s="143">
        <f>SUM(E14:F18)</f>
        <v>840</v>
      </c>
      <c r="F19" s="145"/>
      <c r="G19" s="29">
        <f>SUM(G14:G18)</f>
        <v>28.97</v>
      </c>
      <c r="H19" s="29">
        <f t="shared" ref="H19:S19" si="1">SUM(H14:H18)</f>
        <v>23.049999999999997</v>
      </c>
      <c r="I19" s="29">
        <f t="shared" si="1"/>
        <v>87.25</v>
      </c>
      <c r="J19" s="29">
        <f t="shared" si="1"/>
        <v>42.849999999999994</v>
      </c>
      <c r="K19" s="29">
        <f t="shared" si="1"/>
        <v>8.1100000000000012</v>
      </c>
      <c r="L19" s="29">
        <f t="shared" si="1"/>
        <v>0.45000000000000007</v>
      </c>
      <c r="M19" s="29">
        <f t="shared" si="1"/>
        <v>0.28000000000000003</v>
      </c>
      <c r="N19" s="29">
        <f t="shared" si="1"/>
        <v>20.71</v>
      </c>
      <c r="O19" s="29">
        <f t="shared" si="1"/>
        <v>139.32999999999998</v>
      </c>
      <c r="P19" s="29">
        <f t="shared" si="1"/>
        <v>111.22</v>
      </c>
      <c r="Q19" s="29">
        <f t="shared" si="1"/>
        <v>339.14</v>
      </c>
      <c r="R19" s="29">
        <f t="shared" si="1"/>
        <v>7.02</v>
      </c>
      <c r="S19" s="39">
        <f t="shared" si="1"/>
        <v>762.5</v>
      </c>
    </row>
    <row r="20" spans="1:19" ht="24.75" customHeight="1" thickBot="1">
      <c r="A20" s="54"/>
      <c r="B20" s="139" t="s">
        <v>20</v>
      </c>
      <c r="C20" s="139"/>
      <c r="D20" s="140"/>
      <c r="E20" s="129">
        <f>E11+E19</f>
        <v>1401</v>
      </c>
      <c r="F20" s="131"/>
      <c r="G20" s="22">
        <f t="shared" ref="G20:S20" si="2">G11+G19</f>
        <v>54.83</v>
      </c>
      <c r="H20" s="22">
        <f t="shared" si="2"/>
        <v>47.709999999999994</v>
      </c>
      <c r="I20" s="22">
        <f t="shared" si="2"/>
        <v>166.85</v>
      </c>
      <c r="J20" s="22">
        <f t="shared" si="2"/>
        <v>232.76</v>
      </c>
      <c r="K20" s="22">
        <f t="shared" si="2"/>
        <v>10.41</v>
      </c>
      <c r="L20" s="22">
        <f t="shared" si="2"/>
        <v>0.79</v>
      </c>
      <c r="M20" s="22">
        <f t="shared" si="2"/>
        <v>0.60000000000000009</v>
      </c>
      <c r="N20" s="22">
        <f t="shared" si="2"/>
        <v>21.7</v>
      </c>
      <c r="O20" s="22">
        <f t="shared" si="2"/>
        <v>569.05999999999995</v>
      </c>
      <c r="P20" s="22">
        <f t="shared" si="2"/>
        <v>235.32999999999998</v>
      </c>
      <c r="Q20" s="22">
        <f t="shared" si="2"/>
        <v>759.23</v>
      </c>
      <c r="R20" s="22">
        <f t="shared" si="2"/>
        <v>10.86</v>
      </c>
      <c r="S20" s="11">
        <f t="shared" si="2"/>
        <v>1510.5</v>
      </c>
    </row>
    <row r="21" spans="1:19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</sheetData>
  <mergeCells count="36">
    <mergeCell ref="B1:S1"/>
    <mergeCell ref="B2:D3"/>
    <mergeCell ref="G2:I2"/>
    <mergeCell ref="J2:N2"/>
    <mergeCell ref="O2:R2"/>
    <mergeCell ref="S2:S3"/>
    <mergeCell ref="E2:F3"/>
    <mergeCell ref="A2:A3"/>
    <mergeCell ref="B17:D17"/>
    <mergeCell ref="B18:D18"/>
    <mergeCell ref="B19:D19"/>
    <mergeCell ref="B20:D20"/>
    <mergeCell ref="B12:S12"/>
    <mergeCell ref="B14:D14"/>
    <mergeCell ref="B15:D15"/>
    <mergeCell ref="B16:D16"/>
    <mergeCell ref="B4:D4"/>
    <mergeCell ref="B5:S5"/>
    <mergeCell ref="B6:D6"/>
    <mergeCell ref="B11:D11"/>
    <mergeCell ref="B7:D7"/>
    <mergeCell ref="B8:D8"/>
    <mergeCell ref="B10:D10"/>
    <mergeCell ref="E20:F20"/>
    <mergeCell ref="B9:D9"/>
    <mergeCell ref="E9:F9"/>
    <mergeCell ref="E11:F11"/>
    <mergeCell ref="E4:F4"/>
    <mergeCell ref="E7:F7"/>
    <mergeCell ref="E8:F8"/>
    <mergeCell ref="E10:F10"/>
    <mergeCell ref="B13:D13"/>
    <mergeCell ref="E13:F13"/>
    <mergeCell ref="E17:F17"/>
    <mergeCell ref="E18:F18"/>
    <mergeCell ref="E19:F19"/>
  </mergeCells>
  <pageMargins left="0" right="0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3"/>
  <sheetViews>
    <sheetView view="pageLayout" topLeftCell="A4" workbookViewId="0">
      <selection activeCell="G13" sqref="G13:S13"/>
    </sheetView>
  </sheetViews>
  <sheetFormatPr defaultRowHeight="14.4"/>
  <cols>
    <col min="1" max="1" width="8.88671875" style="56"/>
    <col min="5" max="5" width="7.88671875" customWidth="1"/>
    <col min="6" max="6" width="6.109375" customWidth="1"/>
    <col min="7" max="8" width="7.6640625" customWidth="1"/>
    <col min="9" max="9" width="10.44140625" customWidth="1"/>
    <col min="10" max="10" width="8.5546875" customWidth="1"/>
    <col min="11" max="11" width="7.88671875" customWidth="1"/>
    <col min="12" max="12" width="8.109375" customWidth="1"/>
    <col min="13" max="13" width="7.44140625" customWidth="1"/>
    <col min="14" max="14" width="6.88671875" customWidth="1"/>
    <col min="15" max="15" width="7.33203125" customWidth="1"/>
    <col min="16" max="16" width="7" customWidth="1"/>
    <col min="17" max="17" width="7.109375" customWidth="1"/>
    <col min="18" max="18" width="6.88671875" customWidth="1"/>
    <col min="19" max="19" width="8" customWidth="1"/>
  </cols>
  <sheetData>
    <row r="1" spans="1:19" ht="19.5" customHeight="1" thickBot="1">
      <c r="B1" s="84" t="s">
        <v>28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ht="15" customHeight="1">
      <c r="A2" s="161"/>
      <c r="B2" s="89" t="s">
        <v>0</v>
      </c>
      <c r="C2" s="89"/>
      <c r="D2" s="90"/>
      <c r="E2" s="149" t="s">
        <v>1</v>
      </c>
      <c r="F2" s="151"/>
      <c r="G2" s="93" t="s">
        <v>2</v>
      </c>
      <c r="H2" s="94"/>
      <c r="I2" s="95"/>
      <c r="J2" s="93" t="s">
        <v>3</v>
      </c>
      <c r="K2" s="94"/>
      <c r="L2" s="94"/>
      <c r="M2" s="94"/>
      <c r="N2" s="95"/>
      <c r="O2" s="93" t="s">
        <v>11</v>
      </c>
      <c r="P2" s="94"/>
      <c r="Q2" s="94"/>
      <c r="R2" s="95"/>
      <c r="S2" s="100" t="s">
        <v>22</v>
      </c>
    </row>
    <row r="3" spans="1:19" ht="42.75" customHeight="1" thickBot="1">
      <c r="A3" s="171"/>
      <c r="B3" s="91"/>
      <c r="C3" s="91"/>
      <c r="D3" s="92"/>
      <c r="E3" s="152"/>
      <c r="F3" s="154"/>
      <c r="G3" s="4" t="s">
        <v>4</v>
      </c>
      <c r="H3" s="4" t="s">
        <v>21</v>
      </c>
      <c r="I3" s="4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12</v>
      </c>
      <c r="P3" s="3" t="s">
        <v>13</v>
      </c>
      <c r="Q3" s="3" t="s">
        <v>14</v>
      </c>
      <c r="R3" s="3" t="s">
        <v>15</v>
      </c>
      <c r="S3" s="101"/>
    </row>
    <row r="4" spans="1:19" ht="15" thickBot="1">
      <c r="A4" s="53"/>
      <c r="B4" s="87">
        <v>1</v>
      </c>
      <c r="C4" s="87"/>
      <c r="D4" s="88"/>
      <c r="E4" s="155">
        <v>2</v>
      </c>
      <c r="F4" s="157"/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</row>
    <row r="5" spans="1:19" ht="16.2" thickBot="1">
      <c r="A5" s="53"/>
      <c r="B5" s="102" t="s">
        <v>16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3"/>
    </row>
    <row r="6" spans="1:19" ht="31.5" customHeight="1">
      <c r="A6" s="55">
        <v>161</v>
      </c>
      <c r="B6" s="85" t="s">
        <v>32</v>
      </c>
      <c r="C6" s="85"/>
      <c r="D6" s="86"/>
      <c r="E6" s="158">
        <v>250</v>
      </c>
      <c r="F6" s="160"/>
      <c r="G6" s="30">
        <v>4.4000000000000004</v>
      </c>
      <c r="H6" s="30">
        <v>5.4</v>
      </c>
      <c r="I6" s="30">
        <v>18.100000000000001</v>
      </c>
      <c r="J6" s="30">
        <v>29.58</v>
      </c>
      <c r="K6" s="30">
        <v>0.21</v>
      </c>
      <c r="L6" s="30">
        <v>0.04</v>
      </c>
      <c r="M6" s="30">
        <v>0.16</v>
      </c>
      <c r="N6" s="30">
        <v>0.65</v>
      </c>
      <c r="O6" s="30">
        <v>133.35</v>
      </c>
      <c r="P6" s="30">
        <v>21.75</v>
      </c>
      <c r="Q6" s="30">
        <v>117.78</v>
      </c>
      <c r="R6" s="30">
        <v>0.25</v>
      </c>
      <c r="S6" s="30">
        <v>139</v>
      </c>
    </row>
    <row r="7" spans="1:19" ht="29.25" customHeight="1">
      <c r="A7" s="50" t="s">
        <v>68</v>
      </c>
      <c r="B7" s="98" t="s">
        <v>66</v>
      </c>
      <c r="C7" s="98"/>
      <c r="D7" s="99"/>
      <c r="E7" s="126">
        <v>100</v>
      </c>
      <c r="F7" s="128"/>
      <c r="G7" s="5">
        <v>0.6</v>
      </c>
      <c r="H7" s="5">
        <v>0.6</v>
      </c>
      <c r="I7" s="6">
        <v>14.7</v>
      </c>
      <c r="J7" s="6">
        <v>0.03</v>
      </c>
      <c r="K7" s="6">
        <v>0.03</v>
      </c>
      <c r="L7" s="6">
        <v>0.05</v>
      </c>
      <c r="M7" s="6">
        <v>0.03</v>
      </c>
      <c r="N7" s="6">
        <v>15</v>
      </c>
      <c r="O7" s="6">
        <v>24</v>
      </c>
      <c r="P7" s="6">
        <v>9</v>
      </c>
      <c r="Q7" s="6">
        <v>11</v>
      </c>
      <c r="R7" s="6">
        <v>3.3</v>
      </c>
      <c r="S7" s="6">
        <v>64</v>
      </c>
    </row>
    <row r="8" spans="1:19" ht="21" customHeight="1">
      <c r="A8" s="50">
        <v>685</v>
      </c>
      <c r="B8" s="98" t="s">
        <v>25</v>
      </c>
      <c r="C8" s="98"/>
      <c r="D8" s="99"/>
      <c r="E8" s="126">
        <v>200</v>
      </c>
      <c r="F8" s="128"/>
      <c r="G8" s="6">
        <v>0</v>
      </c>
      <c r="H8" s="6">
        <v>0</v>
      </c>
      <c r="I8" s="13" t="s">
        <v>60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0.2</v>
      </c>
      <c r="P8" s="6">
        <v>0</v>
      </c>
      <c r="Q8" s="6">
        <v>0</v>
      </c>
      <c r="R8" s="6">
        <v>0.03</v>
      </c>
      <c r="S8" s="6">
        <v>119</v>
      </c>
    </row>
    <row r="9" spans="1:19" ht="19.5" customHeight="1">
      <c r="A9" s="50" t="s">
        <v>67</v>
      </c>
      <c r="B9" s="98" t="s">
        <v>23</v>
      </c>
      <c r="C9" s="98"/>
      <c r="D9" s="99"/>
      <c r="E9" s="126">
        <v>50</v>
      </c>
      <c r="F9" s="128"/>
      <c r="G9" s="6">
        <v>3.8</v>
      </c>
      <c r="H9" s="6">
        <v>0.45</v>
      </c>
      <c r="I9" s="6">
        <v>24.8</v>
      </c>
      <c r="J9" s="6">
        <v>0</v>
      </c>
      <c r="K9" s="6">
        <v>0.77</v>
      </c>
      <c r="L9" s="6">
        <v>0.08</v>
      </c>
      <c r="M9" s="6">
        <v>0</v>
      </c>
      <c r="N9" s="6">
        <v>0</v>
      </c>
      <c r="O9" s="6">
        <v>13</v>
      </c>
      <c r="P9" s="6">
        <v>17.5</v>
      </c>
      <c r="Q9" s="6">
        <v>41.5</v>
      </c>
      <c r="R9" s="6">
        <v>0.8</v>
      </c>
      <c r="S9" s="6">
        <v>117</v>
      </c>
    </row>
    <row r="10" spans="1:19" ht="15.6">
      <c r="A10" s="50"/>
      <c r="B10" s="98"/>
      <c r="C10" s="98"/>
      <c r="D10" s="99"/>
      <c r="E10" s="126"/>
      <c r="F10" s="128"/>
      <c r="G10" s="5"/>
      <c r="H10" s="5"/>
      <c r="I10" s="13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27" customHeight="1" thickBot="1">
      <c r="A11" s="52"/>
      <c r="B11" s="116" t="s">
        <v>18</v>
      </c>
      <c r="C11" s="116"/>
      <c r="D11" s="117"/>
      <c r="E11" s="129">
        <f>SUM(E6:F10)</f>
        <v>600</v>
      </c>
      <c r="F11" s="131"/>
      <c r="G11" s="28">
        <f>SUM(G6:G10)</f>
        <v>8.8000000000000007</v>
      </c>
      <c r="H11" s="28">
        <f t="shared" ref="H11:S11" si="0">SUM(H6:H10)</f>
        <v>6.45</v>
      </c>
      <c r="I11" s="28">
        <f t="shared" si="0"/>
        <v>57.599999999999994</v>
      </c>
      <c r="J11" s="28">
        <f t="shared" si="0"/>
        <v>29.61</v>
      </c>
      <c r="K11" s="28">
        <f t="shared" si="0"/>
        <v>1.01</v>
      </c>
      <c r="L11" s="28">
        <f t="shared" si="0"/>
        <v>0.16999999999999998</v>
      </c>
      <c r="M11" s="28">
        <f t="shared" si="0"/>
        <v>0.19</v>
      </c>
      <c r="N11" s="28">
        <f t="shared" si="0"/>
        <v>15.65</v>
      </c>
      <c r="O11" s="28">
        <f t="shared" si="0"/>
        <v>170.54999999999998</v>
      </c>
      <c r="P11" s="28">
        <f t="shared" si="0"/>
        <v>48.25</v>
      </c>
      <c r="Q11" s="28">
        <f t="shared" si="0"/>
        <v>170.28</v>
      </c>
      <c r="R11" s="28">
        <f t="shared" si="0"/>
        <v>4.38</v>
      </c>
      <c r="S11" s="14">
        <f t="shared" si="0"/>
        <v>439</v>
      </c>
    </row>
    <row r="12" spans="1:19" ht="24" customHeight="1">
      <c r="A12" s="79"/>
      <c r="B12" s="118" t="s">
        <v>19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76"/>
    </row>
    <row r="13" spans="1:19" ht="24" customHeight="1">
      <c r="A13" s="78" t="s">
        <v>67</v>
      </c>
      <c r="B13" s="175" t="s">
        <v>119</v>
      </c>
      <c r="C13" s="98"/>
      <c r="D13" s="99"/>
      <c r="E13" s="126">
        <v>40</v>
      </c>
      <c r="F13" s="128"/>
      <c r="G13" s="5">
        <v>0.5</v>
      </c>
      <c r="H13" s="5">
        <v>1.9</v>
      </c>
      <c r="I13" s="5">
        <v>2.8</v>
      </c>
      <c r="J13" s="5">
        <v>0</v>
      </c>
      <c r="K13" s="5">
        <v>0.96</v>
      </c>
      <c r="L13" s="5">
        <v>0.01</v>
      </c>
      <c r="M13" s="5">
        <v>0.01</v>
      </c>
      <c r="N13" s="5">
        <v>3.02</v>
      </c>
      <c r="O13" s="5">
        <v>10.94</v>
      </c>
      <c r="P13" s="5">
        <v>5.98</v>
      </c>
      <c r="Q13" s="5">
        <v>10.48</v>
      </c>
      <c r="R13" s="5">
        <v>0.27</v>
      </c>
      <c r="S13" s="5">
        <v>30</v>
      </c>
    </row>
    <row r="14" spans="1:19" ht="36" customHeight="1">
      <c r="A14" s="55">
        <v>110</v>
      </c>
      <c r="B14" s="167" t="s">
        <v>78</v>
      </c>
      <c r="C14" s="167"/>
      <c r="D14" s="168"/>
      <c r="E14" s="80">
        <v>250</v>
      </c>
      <c r="F14" s="81">
        <v>10</v>
      </c>
      <c r="G14" s="18">
        <v>5.7</v>
      </c>
      <c r="H14" s="18">
        <v>7.6</v>
      </c>
      <c r="I14" s="18">
        <v>12.02</v>
      </c>
      <c r="J14" s="18">
        <v>30.45</v>
      </c>
      <c r="K14" s="18">
        <v>0.28999999999999998</v>
      </c>
      <c r="L14" s="18">
        <v>0.05</v>
      </c>
      <c r="M14" s="18">
        <v>0.09</v>
      </c>
      <c r="N14" s="18">
        <v>8.0399999999999991</v>
      </c>
      <c r="O14" s="18">
        <v>40.71</v>
      </c>
      <c r="P14" s="18">
        <v>26.74</v>
      </c>
      <c r="Q14" s="19">
        <v>83.26</v>
      </c>
      <c r="R14" s="18">
        <v>1.24</v>
      </c>
      <c r="S14" s="12">
        <v>140</v>
      </c>
    </row>
    <row r="15" spans="1:19" ht="21.75" customHeight="1">
      <c r="A15" s="50">
        <v>593</v>
      </c>
      <c r="B15" s="122" t="s">
        <v>35</v>
      </c>
      <c r="C15" s="122"/>
      <c r="D15" s="123"/>
      <c r="E15" s="126">
        <v>50</v>
      </c>
      <c r="F15" s="128"/>
      <c r="G15" s="28">
        <v>0.5</v>
      </c>
      <c r="H15" s="28">
        <v>2.2000000000000002</v>
      </c>
      <c r="I15" s="28">
        <v>3</v>
      </c>
      <c r="J15" s="28">
        <v>10.62</v>
      </c>
      <c r="K15" s="28">
        <v>0.05</v>
      </c>
      <c r="L15" s="28">
        <v>0.01</v>
      </c>
      <c r="M15" s="28">
        <v>0.01</v>
      </c>
      <c r="N15" s="28">
        <v>1</v>
      </c>
      <c r="O15" s="28">
        <v>2.5499999999999998</v>
      </c>
      <c r="P15" s="28">
        <v>3.6</v>
      </c>
      <c r="Q15" s="33">
        <v>7.08</v>
      </c>
      <c r="R15" s="28">
        <v>0.16</v>
      </c>
      <c r="S15" s="28">
        <v>34</v>
      </c>
    </row>
    <row r="16" spans="1:19" ht="30" customHeight="1">
      <c r="A16" s="50">
        <v>205</v>
      </c>
      <c r="B16" s="141" t="s">
        <v>79</v>
      </c>
      <c r="C16" s="141"/>
      <c r="D16" s="142"/>
      <c r="E16" s="126">
        <v>75</v>
      </c>
      <c r="F16" s="128"/>
      <c r="G16" s="6">
        <v>15.15</v>
      </c>
      <c r="H16" s="6">
        <v>18.68</v>
      </c>
      <c r="I16" s="7">
        <v>9.6</v>
      </c>
      <c r="J16" s="6">
        <v>48.75</v>
      </c>
      <c r="K16" s="6">
        <v>0.83</v>
      </c>
      <c r="L16" s="6">
        <v>7.0000000000000007E-2</v>
      </c>
      <c r="M16" s="6">
        <v>0.14000000000000001</v>
      </c>
      <c r="N16" s="6">
        <v>0.6</v>
      </c>
      <c r="O16" s="6">
        <v>19.95</v>
      </c>
      <c r="P16" s="6">
        <v>21.3</v>
      </c>
      <c r="Q16" s="20">
        <v>140.62</v>
      </c>
      <c r="R16" s="6">
        <v>1.8</v>
      </c>
      <c r="S16" s="6">
        <v>267.8</v>
      </c>
    </row>
    <row r="17" spans="1:19" ht="28.5" customHeight="1">
      <c r="A17" s="50">
        <v>297</v>
      </c>
      <c r="B17" s="122" t="s">
        <v>61</v>
      </c>
      <c r="C17" s="122"/>
      <c r="D17" s="123"/>
      <c r="E17" s="67">
        <v>150</v>
      </c>
      <c r="F17" s="69">
        <v>5</v>
      </c>
      <c r="G17" s="28">
        <v>5.6</v>
      </c>
      <c r="H17" s="28">
        <v>5.9</v>
      </c>
      <c r="I17" s="28">
        <v>35.9</v>
      </c>
      <c r="J17" s="28">
        <v>39.33</v>
      </c>
      <c r="K17" s="28">
        <v>1.37</v>
      </c>
      <c r="L17" s="28">
        <v>7.0000000000000007E-2</v>
      </c>
      <c r="M17" s="28">
        <v>7.0000000000000007E-2</v>
      </c>
      <c r="N17" s="28">
        <v>1.1299999999999999</v>
      </c>
      <c r="O17" s="28">
        <v>77.680000000000007</v>
      </c>
      <c r="P17" s="28">
        <v>61.26</v>
      </c>
      <c r="Q17" s="33">
        <v>221.33</v>
      </c>
      <c r="R17" s="28">
        <v>1.75</v>
      </c>
      <c r="S17" s="28">
        <v>223</v>
      </c>
    </row>
    <row r="18" spans="1:19" ht="21.75" customHeight="1" thickBot="1">
      <c r="A18" s="50" t="s">
        <v>67</v>
      </c>
      <c r="B18" s="98" t="s">
        <v>24</v>
      </c>
      <c r="C18" s="98"/>
      <c r="D18" s="99"/>
      <c r="E18" s="126">
        <v>100</v>
      </c>
      <c r="F18" s="128"/>
      <c r="G18" s="23">
        <v>7.6</v>
      </c>
      <c r="H18" s="23">
        <v>0.9</v>
      </c>
      <c r="I18" s="23">
        <v>25.6</v>
      </c>
      <c r="J18" s="23">
        <v>0</v>
      </c>
      <c r="K18" s="23">
        <v>1.44</v>
      </c>
      <c r="L18" s="23">
        <v>0.16</v>
      </c>
      <c r="M18" s="23">
        <v>0</v>
      </c>
      <c r="N18" s="23">
        <v>0</v>
      </c>
      <c r="O18" s="23">
        <v>26</v>
      </c>
      <c r="P18" s="23">
        <v>35</v>
      </c>
      <c r="Q18" s="23">
        <v>43</v>
      </c>
      <c r="R18" s="23">
        <v>1.6</v>
      </c>
      <c r="S18" s="23">
        <v>226</v>
      </c>
    </row>
    <row r="19" spans="1:19" ht="21" customHeight="1" thickBot="1">
      <c r="A19" s="54">
        <v>639</v>
      </c>
      <c r="B19" s="135" t="s">
        <v>76</v>
      </c>
      <c r="C19" s="135"/>
      <c r="D19" s="136"/>
      <c r="E19" s="132">
        <v>200</v>
      </c>
      <c r="F19" s="134"/>
      <c r="G19" s="6">
        <v>2.4</v>
      </c>
      <c r="H19" s="6">
        <v>0.1</v>
      </c>
      <c r="I19" s="6">
        <v>41.4</v>
      </c>
      <c r="J19" s="6">
        <v>0</v>
      </c>
      <c r="K19" s="6">
        <v>2.75</v>
      </c>
      <c r="L19" s="6">
        <v>0.04</v>
      </c>
      <c r="M19" s="6">
        <v>0.08</v>
      </c>
      <c r="N19" s="6">
        <v>0.8</v>
      </c>
      <c r="O19" s="6">
        <v>70.930000000000007</v>
      </c>
      <c r="P19" s="6">
        <v>45.68</v>
      </c>
      <c r="Q19" s="6">
        <v>63.51</v>
      </c>
      <c r="R19" s="6">
        <v>1.44</v>
      </c>
      <c r="S19" s="6">
        <v>171</v>
      </c>
    </row>
    <row r="20" spans="1:19" ht="25.5" customHeight="1">
      <c r="A20" s="55"/>
      <c r="B20" s="137" t="s">
        <v>18</v>
      </c>
      <c r="C20" s="137"/>
      <c r="D20" s="138"/>
      <c r="E20" s="143">
        <f>SUM(E14:F19)</f>
        <v>840</v>
      </c>
      <c r="F20" s="145"/>
      <c r="G20" s="29">
        <f>SUM(G14:G19)</f>
        <v>36.950000000000003</v>
      </c>
      <c r="H20" s="29">
        <f t="shared" ref="H20:S20" si="1">SUM(H14:H19)</f>
        <v>35.380000000000003</v>
      </c>
      <c r="I20" s="29">
        <f t="shared" si="1"/>
        <v>127.52000000000001</v>
      </c>
      <c r="J20" s="29">
        <f t="shared" si="1"/>
        <v>129.14999999999998</v>
      </c>
      <c r="K20" s="29">
        <f t="shared" si="1"/>
        <v>6.73</v>
      </c>
      <c r="L20" s="29">
        <f t="shared" si="1"/>
        <v>0.39999999999999997</v>
      </c>
      <c r="M20" s="29">
        <f t="shared" si="1"/>
        <v>0.39</v>
      </c>
      <c r="N20" s="29">
        <f t="shared" si="1"/>
        <v>11.57</v>
      </c>
      <c r="O20" s="29">
        <f t="shared" si="1"/>
        <v>237.82</v>
      </c>
      <c r="P20" s="29">
        <f t="shared" si="1"/>
        <v>193.58</v>
      </c>
      <c r="Q20" s="29">
        <f t="shared" si="1"/>
        <v>558.80000000000007</v>
      </c>
      <c r="R20" s="29">
        <f t="shared" si="1"/>
        <v>7.99</v>
      </c>
      <c r="S20" s="58">
        <f t="shared" si="1"/>
        <v>1061.8</v>
      </c>
    </row>
    <row r="21" spans="1:19" ht="30" customHeight="1" thickBot="1">
      <c r="A21" s="54"/>
      <c r="B21" s="139" t="s">
        <v>20</v>
      </c>
      <c r="C21" s="139"/>
      <c r="D21" s="140"/>
      <c r="E21" s="129">
        <f>E11+E20</f>
        <v>1440</v>
      </c>
      <c r="F21" s="131"/>
      <c r="G21" s="22">
        <f t="shared" ref="G21:S21" si="2">G11+G20</f>
        <v>45.75</v>
      </c>
      <c r="H21" s="22">
        <f t="shared" si="2"/>
        <v>41.830000000000005</v>
      </c>
      <c r="I21" s="22">
        <f t="shared" si="2"/>
        <v>185.12</v>
      </c>
      <c r="J21" s="22">
        <f t="shared" si="2"/>
        <v>158.76</v>
      </c>
      <c r="K21" s="22">
        <f t="shared" si="2"/>
        <v>7.74</v>
      </c>
      <c r="L21" s="22">
        <f t="shared" si="2"/>
        <v>0.56999999999999995</v>
      </c>
      <c r="M21" s="22">
        <f t="shared" si="2"/>
        <v>0.58000000000000007</v>
      </c>
      <c r="N21" s="22">
        <f t="shared" si="2"/>
        <v>27.22</v>
      </c>
      <c r="O21" s="22">
        <f t="shared" si="2"/>
        <v>408.37</v>
      </c>
      <c r="P21" s="22">
        <f t="shared" si="2"/>
        <v>241.83</v>
      </c>
      <c r="Q21" s="21">
        <f t="shared" si="2"/>
        <v>729.08</v>
      </c>
      <c r="R21" s="22">
        <f t="shared" si="2"/>
        <v>12.370000000000001</v>
      </c>
      <c r="S21" s="11">
        <f t="shared" si="2"/>
        <v>1500.8</v>
      </c>
    </row>
    <row r="22" spans="1:19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</sheetData>
  <mergeCells count="40">
    <mergeCell ref="E10:F10"/>
    <mergeCell ref="E4:F4"/>
    <mergeCell ref="E6:F6"/>
    <mergeCell ref="E7:F7"/>
    <mergeCell ref="E8:F8"/>
    <mergeCell ref="E9:F9"/>
    <mergeCell ref="B1:S1"/>
    <mergeCell ref="B2:D3"/>
    <mergeCell ref="G2:I2"/>
    <mergeCell ref="J2:N2"/>
    <mergeCell ref="O2:R2"/>
    <mergeCell ref="S2:S3"/>
    <mergeCell ref="E2:F3"/>
    <mergeCell ref="B6:D6"/>
    <mergeCell ref="B11:D11"/>
    <mergeCell ref="B7:D7"/>
    <mergeCell ref="B8:D8"/>
    <mergeCell ref="B9:D9"/>
    <mergeCell ref="B10:D10"/>
    <mergeCell ref="E21:F21"/>
    <mergeCell ref="E11:F11"/>
    <mergeCell ref="E15:F15"/>
    <mergeCell ref="E16:F16"/>
    <mergeCell ref="A2:A3"/>
    <mergeCell ref="B18:D18"/>
    <mergeCell ref="B19:D19"/>
    <mergeCell ref="B20:D20"/>
    <mergeCell ref="B21:D21"/>
    <mergeCell ref="B12:S12"/>
    <mergeCell ref="B14:D14"/>
    <mergeCell ref="B15:D15"/>
    <mergeCell ref="B16:D16"/>
    <mergeCell ref="B17:D17"/>
    <mergeCell ref="B4:D4"/>
    <mergeCell ref="B5:S5"/>
    <mergeCell ref="B13:D13"/>
    <mergeCell ref="E13:F13"/>
    <mergeCell ref="E18:F18"/>
    <mergeCell ref="E19:F19"/>
    <mergeCell ref="E20:F20"/>
  </mergeCells>
  <pageMargins left="0" right="0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1"/>
  <sheetViews>
    <sheetView view="pageLayout" topLeftCell="A10" workbookViewId="0">
      <selection activeCell="F15" sqref="F15"/>
    </sheetView>
  </sheetViews>
  <sheetFormatPr defaultRowHeight="14.4"/>
  <cols>
    <col min="1" max="1" width="5.109375" customWidth="1"/>
    <col min="4" max="5" width="6.33203125" customWidth="1"/>
    <col min="6" max="6" width="8" customWidth="1"/>
    <col min="7" max="8" width="7.6640625" customWidth="1"/>
    <col min="9" max="9" width="10.44140625" customWidth="1"/>
    <col min="10" max="10" width="9.33203125" customWidth="1"/>
    <col min="11" max="11" width="7.88671875" customWidth="1"/>
    <col min="12" max="12" width="8.109375" customWidth="1"/>
    <col min="13" max="13" width="7.44140625" customWidth="1"/>
    <col min="14" max="14" width="6.88671875" customWidth="1"/>
    <col min="15" max="15" width="7.5546875" customWidth="1"/>
    <col min="16" max="16" width="7" customWidth="1"/>
    <col min="17" max="17" width="7.109375" customWidth="1"/>
    <col min="18" max="18" width="6.33203125" customWidth="1"/>
    <col min="19" max="19" width="7" customWidth="1"/>
  </cols>
  <sheetData>
    <row r="1" spans="1:19" ht="19.5" customHeight="1" thickBot="1">
      <c r="B1" s="84" t="s">
        <v>29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ht="15" customHeight="1">
      <c r="A2" s="82" t="s">
        <v>99</v>
      </c>
      <c r="B2" s="89" t="s">
        <v>0</v>
      </c>
      <c r="C2" s="89"/>
      <c r="D2" s="90"/>
      <c r="E2" s="149" t="s">
        <v>1</v>
      </c>
      <c r="F2" s="151"/>
      <c r="G2" s="93" t="s">
        <v>2</v>
      </c>
      <c r="H2" s="94"/>
      <c r="I2" s="95"/>
      <c r="J2" s="93" t="s">
        <v>3</v>
      </c>
      <c r="K2" s="94"/>
      <c r="L2" s="94"/>
      <c r="M2" s="94"/>
      <c r="N2" s="95"/>
      <c r="O2" s="93" t="s">
        <v>11</v>
      </c>
      <c r="P2" s="94"/>
      <c r="Q2" s="94"/>
      <c r="R2" s="95"/>
      <c r="S2" s="100" t="s">
        <v>22</v>
      </c>
    </row>
    <row r="3" spans="1:19" ht="42.75" customHeight="1" thickBot="1">
      <c r="A3" s="177"/>
      <c r="B3" s="91"/>
      <c r="C3" s="91"/>
      <c r="D3" s="92"/>
      <c r="E3" s="152"/>
      <c r="F3" s="154"/>
      <c r="G3" s="4" t="s">
        <v>4</v>
      </c>
      <c r="H3" s="4" t="s">
        <v>21</v>
      </c>
      <c r="I3" s="4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12</v>
      </c>
      <c r="P3" s="3" t="s">
        <v>13</v>
      </c>
      <c r="Q3" s="3" t="s">
        <v>14</v>
      </c>
      <c r="R3" s="3" t="s">
        <v>15</v>
      </c>
      <c r="S3" s="101"/>
    </row>
    <row r="4" spans="1:19" ht="15" thickBot="1">
      <c r="A4" s="47"/>
      <c r="B4" s="87">
        <v>1</v>
      </c>
      <c r="C4" s="87"/>
      <c r="D4" s="88"/>
      <c r="E4" s="155">
        <v>2</v>
      </c>
      <c r="F4" s="157"/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</row>
    <row r="5" spans="1:19" ht="16.2" thickBot="1">
      <c r="A5" s="47"/>
      <c r="B5" s="102" t="s">
        <v>16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3"/>
    </row>
    <row r="6" spans="1:19" ht="29.25" customHeight="1">
      <c r="A6" s="46">
        <v>311</v>
      </c>
      <c r="B6" s="85" t="s">
        <v>49</v>
      </c>
      <c r="C6" s="85"/>
      <c r="D6" s="86"/>
      <c r="E6" s="70">
        <v>230</v>
      </c>
      <c r="F6" s="72">
        <v>6</v>
      </c>
      <c r="G6" s="30">
        <v>6.9</v>
      </c>
      <c r="H6" s="30">
        <v>9.4</v>
      </c>
      <c r="I6" s="30">
        <v>33.700000000000003</v>
      </c>
      <c r="J6" s="30">
        <v>72.53</v>
      </c>
      <c r="K6" s="30">
        <v>0.71</v>
      </c>
      <c r="L6" s="30">
        <v>7.0000000000000007E-2</v>
      </c>
      <c r="M6" s="30">
        <v>0.16</v>
      </c>
      <c r="N6" s="30">
        <v>0.25</v>
      </c>
      <c r="O6" s="30">
        <v>144.29</v>
      </c>
      <c r="P6" s="30">
        <v>21.03</v>
      </c>
      <c r="Q6" s="30">
        <v>121.3</v>
      </c>
      <c r="R6" s="30">
        <v>0.48</v>
      </c>
      <c r="S6" s="30">
        <v>247</v>
      </c>
    </row>
    <row r="7" spans="1:19" ht="23.25" customHeight="1">
      <c r="A7" s="43">
        <v>685</v>
      </c>
      <c r="B7" s="141" t="s">
        <v>31</v>
      </c>
      <c r="C7" s="141"/>
      <c r="D7" s="142"/>
      <c r="E7" s="126">
        <v>200</v>
      </c>
      <c r="F7" s="128"/>
      <c r="G7" s="6">
        <v>0.2</v>
      </c>
      <c r="H7" s="6">
        <v>0</v>
      </c>
      <c r="I7" s="6">
        <v>13.7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0.4</v>
      </c>
      <c r="P7" s="6">
        <v>0</v>
      </c>
      <c r="Q7" s="6">
        <v>0</v>
      </c>
      <c r="R7" s="6">
        <v>0.04</v>
      </c>
      <c r="S7" s="6">
        <v>53</v>
      </c>
    </row>
    <row r="8" spans="1:19" ht="22.5" customHeight="1">
      <c r="A8" s="43" t="s">
        <v>67</v>
      </c>
      <c r="B8" s="98" t="s">
        <v>24</v>
      </c>
      <c r="C8" s="98"/>
      <c r="D8" s="99"/>
      <c r="E8" s="126">
        <v>50</v>
      </c>
      <c r="F8" s="128"/>
      <c r="G8" s="6">
        <v>3.8</v>
      </c>
      <c r="H8" s="6">
        <v>0.45</v>
      </c>
      <c r="I8" s="6">
        <v>24.8</v>
      </c>
      <c r="J8" s="6">
        <v>0</v>
      </c>
      <c r="K8" s="6">
        <v>0.77</v>
      </c>
      <c r="L8" s="6">
        <v>0.08</v>
      </c>
      <c r="M8" s="6">
        <v>0</v>
      </c>
      <c r="N8" s="6">
        <v>0</v>
      </c>
      <c r="O8" s="6">
        <v>13</v>
      </c>
      <c r="P8" s="6">
        <v>17.5</v>
      </c>
      <c r="Q8" s="6">
        <v>41.5</v>
      </c>
      <c r="R8" s="6">
        <v>0.8</v>
      </c>
      <c r="S8" s="6">
        <v>113</v>
      </c>
    </row>
    <row r="9" spans="1:19" ht="27.75" customHeight="1">
      <c r="A9" s="50" t="s">
        <v>67</v>
      </c>
      <c r="B9" s="141" t="s">
        <v>111</v>
      </c>
      <c r="C9" s="141"/>
      <c r="D9" s="142"/>
      <c r="E9" s="113">
        <v>60</v>
      </c>
      <c r="F9" s="170"/>
      <c r="G9" s="6">
        <v>3.84</v>
      </c>
      <c r="H9" s="6">
        <v>10.8</v>
      </c>
      <c r="I9" s="6">
        <v>41.1</v>
      </c>
      <c r="J9" s="6">
        <v>0</v>
      </c>
      <c r="K9" s="6">
        <v>0</v>
      </c>
      <c r="L9" s="6">
        <v>0.06</v>
      </c>
      <c r="M9" s="6">
        <v>0.02</v>
      </c>
      <c r="N9" s="6">
        <v>0</v>
      </c>
      <c r="O9" s="6">
        <v>13.8</v>
      </c>
      <c r="P9" s="6">
        <v>0</v>
      </c>
      <c r="Q9" s="6">
        <v>0</v>
      </c>
      <c r="R9" s="6">
        <v>0.48</v>
      </c>
      <c r="S9" s="6">
        <v>262</v>
      </c>
    </row>
    <row r="10" spans="1:19" ht="24.75" customHeight="1" thickBot="1">
      <c r="A10" s="45"/>
      <c r="B10" s="116" t="s">
        <v>18</v>
      </c>
      <c r="C10" s="116"/>
      <c r="D10" s="117"/>
      <c r="E10" s="129">
        <f>SUM(E6:F9)</f>
        <v>546</v>
      </c>
      <c r="F10" s="131"/>
      <c r="G10" s="28">
        <f>SUM(G6:G9)</f>
        <v>14.74</v>
      </c>
      <c r="H10" s="28">
        <f t="shared" ref="H10:L10" si="0">SUM(H6:H9)</f>
        <v>20.65</v>
      </c>
      <c r="I10" s="28">
        <f t="shared" si="0"/>
        <v>113.30000000000001</v>
      </c>
      <c r="J10" s="28">
        <f t="shared" si="0"/>
        <v>72.53</v>
      </c>
      <c r="K10" s="28">
        <f t="shared" si="0"/>
        <v>1.48</v>
      </c>
      <c r="L10" s="28">
        <f t="shared" si="0"/>
        <v>0.21000000000000002</v>
      </c>
      <c r="M10" s="28">
        <f t="shared" ref="M10:P10" si="1">SUM(M6:M9)</f>
        <v>0.18</v>
      </c>
      <c r="N10" s="28">
        <f t="shared" si="1"/>
        <v>0.25</v>
      </c>
      <c r="O10" s="28">
        <f t="shared" si="1"/>
        <v>171.49</v>
      </c>
      <c r="P10" s="28">
        <f t="shared" si="1"/>
        <v>38.53</v>
      </c>
      <c r="Q10" s="28">
        <f t="shared" ref="Q10" si="2">SUM(Q6:Q9)</f>
        <v>162.80000000000001</v>
      </c>
      <c r="R10" s="28">
        <f t="shared" ref="R10:S10" si="3">SUM(R6:R9)</f>
        <v>1.8</v>
      </c>
      <c r="S10" s="14">
        <f t="shared" si="3"/>
        <v>675</v>
      </c>
    </row>
    <row r="11" spans="1:19" ht="24" customHeight="1" thickBot="1">
      <c r="A11" s="47"/>
      <c r="B11" s="102" t="s">
        <v>19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19"/>
    </row>
    <row r="12" spans="1:19" ht="20.25" customHeight="1">
      <c r="A12" s="50" t="s">
        <v>68</v>
      </c>
      <c r="B12" s="98" t="s">
        <v>53</v>
      </c>
      <c r="C12" s="98"/>
      <c r="D12" s="99"/>
      <c r="E12" s="158">
        <v>50</v>
      </c>
      <c r="F12" s="160"/>
      <c r="G12" s="6">
        <v>0.4</v>
      </c>
      <c r="H12" s="6">
        <v>0</v>
      </c>
      <c r="I12" s="6">
        <v>1.5</v>
      </c>
      <c r="J12" s="6">
        <v>0.03</v>
      </c>
      <c r="K12" s="6">
        <v>0.1</v>
      </c>
      <c r="L12" s="6">
        <v>0.01</v>
      </c>
      <c r="M12" s="6">
        <v>0</v>
      </c>
      <c r="N12" s="6">
        <v>5</v>
      </c>
      <c r="O12" s="6">
        <v>12</v>
      </c>
      <c r="P12" s="6">
        <v>7</v>
      </c>
      <c r="Q12" s="6">
        <v>21</v>
      </c>
      <c r="R12" s="29">
        <v>0.45</v>
      </c>
      <c r="S12" s="29">
        <v>8</v>
      </c>
    </row>
    <row r="13" spans="1:19" ht="28.5" customHeight="1">
      <c r="A13" s="43">
        <v>140</v>
      </c>
      <c r="B13" s="122" t="s">
        <v>112</v>
      </c>
      <c r="C13" s="122"/>
      <c r="D13" s="123"/>
      <c r="E13" s="126">
        <v>250</v>
      </c>
      <c r="F13" s="128"/>
      <c r="G13" s="28">
        <v>6.5</v>
      </c>
      <c r="H13" s="28">
        <v>4.7</v>
      </c>
      <c r="I13" s="28">
        <v>19.100000000000001</v>
      </c>
      <c r="J13" s="28">
        <v>14.6</v>
      </c>
      <c r="K13" s="28">
        <v>0.35</v>
      </c>
      <c r="L13" s="28">
        <v>0.09</v>
      </c>
      <c r="M13" s="28">
        <v>0.09</v>
      </c>
      <c r="N13" s="28">
        <v>6.69</v>
      </c>
      <c r="O13" s="28">
        <v>16.760000000000002</v>
      </c>
      <c r="P13" s="28">
        <v>26.7</v>
      </c>
      <c r="Q13" s="28">
        <v>90.88</v>
      </c>
      <c r="R13" s="28">
        <v>1.1299999999999999</v>
      </c>
      <c r="S13" s="28">
        <v>146</v>
      </c>
    </row>
    <row r="14" spans="1:19" ht="30" customHeight="1">
      <c r="A14" s="43">
        <v>471</v>
      </c>
      <c r="B14" s="141" t="s">
        <v>50</v>
      </c>
      <c r="C14" s="141"/>
      <c r="D14" s="142"/>
      <c r="E14" s="67">
        <v>70</v>
      </c>
      <c r="F14" s="69">
        <v>50</v>
      </c>
      <c r="G14" s="6">
        <v>9.8000000000000007</v>
      </c>
      <c r="H14" s="6">
        <v>7.1</v>
      </c>
      <c r="I14" s="6">
        <v>7.7</v>
      </c>
      <c r="J14" s="6">
        <v>12.94</v>
      </c>
      <c r="K14" s="6">
        <v>0.19</v>
      </c>
      <c r="L14" s="6">
        <v>0.03</v>
      </c>
      <c r="M14" s="6">
        <v>7.0000000000000007E-2</v>
      </c>
      <c r="N14" s="6">
        <v>0.02</v>
      </c>
      <c r="O14" s="6">
        <v>19.489999999999998</v>
      </c>
      <c r="P14" s="6">
        <v>15.36</v>
      </c>
      <c r="Q14" s="6">
        <v>80.569999999999993</v>
      </c>
      <c r="R14" s="6">
        <v>0.71</v>
      </c>
      <c r="S14" s="6">
        <v>134</v>
      </c>
    </row>
    <row r="15" spans="1:19" ht="29.25" customHeight="1">
      <c r="A15" s="43">
        <v>534</v>
      </c>
      <c r="B15" s="122" t="s">
        <v>86</v>
      </c>
      <c r="C15" s="122"/>
      <c r="D15" s="123"/>
      <c r="E15" s="67">
        <v>150</v>
      </c>
      <c r="F15" s="69"/>
      <c r="G15" s="28">
        <v>3.3</v>
      </c>
      <c r="H15" s="28">
        <v>4.9000000000000004</v>
      </c>
      <c r="I15" s="28">
        <v>14.1</v>
      </c>
      <c r="J15" s="28">
        <v>0</v>
      </c>
      <c r="K15" s="28">
        <v>2.57</v>
      </c>
      <c r="L15" s="28">
        <v>0.05</v>
      </c>
      <c r="M15" s="28">
        <v>0.06</v>
      </c>
      <c r="N15" s="28">
        <v>24.7</v>
      </c>
      <c r="O15" s="28">
        <v>76.95</v>
      </c>
      <c r="P15" s="28">
        <v>29.45</v>
      </c>
      <c r="Q15" s="28">
        <v>59.64</v>
      </c>
      <c r="R15" s="28">
        <v>1.1299999999999999</v>
      </c>
      <c r="S15" s="28">
        <v>113</v>
      </c>
    </row>
    <row r="16" spans="1:19" ht="22.5" customHeight="1">
      <c r="A16" s="43" t="s">
        <v>67</v>
      </c>
      <c r="B16" s="98" t="s">
        <v>24</v>
      </c>
      <c r="C16" s="98"/>
      <c r="D16" s="99"/>
      <c r="E16" s="126">
        <v>100</v>
      </c>
      <c r="F16" s="128"/>
      <c r="G16" s="6">
        <v>3.8</v>
      </c>
      <c r="H16" s="6">
        <v>0.45</v>
      </c>
      <c r="I16" s="6">
        <v>24.8</v>
      </c>
      <c r="J16" s="6">
        <v>0</v>
      </c>
      <c r="K16" s="6">
        <v>0.77</v>
      </c>
      <c r="L16" s="6">
        <v>0.08</v>
      </c>
      <c r="M16" s="6">
        <v>0</v>
      </c>
      <c r="N16" s="6">
        <v>0</v>
      </c>
      <c r="O16" s="6">
        <v>13</v>
      </c>
      <c r="P16" s="6">
        <v>17.5</v>
      </c>
      <c r="Q16" s="6">
        <v>41.5</v>
      </c>
      <c r="R16" s="6">
        <v>0.8</v>
      </c>
      <c r="S16" s="6">
        <v>113</v>
      </c>
    </row>
    <row r="17" spans="1:19" ht="23.25" customHeight="1">
      <c r="A17" s="50" t="s">
        <v>67</v>
      </c>
      <c r="B17" s="98" t="s">
        <v>26</v>
      </c>
      <c r="C17" s="98"/>
      <c r="D17" s="99"/>
      <c r="E17" s="126">
        <v>200</v>
      </c>
      <c r="F17" s="128"/>
      <c r="G17" s="6">
        <v>1</v>
      </c>
      <c r="H17" s="6">
        <v>0.2</v>
      </c>
      <c r="I17" s="6">
        <v>19.8</v>
      </c>
      <c r="J17" s="6">
        <v>0</v>
      </c>
      <c r="K17" s="6">
        <v>0.02</v>
      </c>
      <c r="L17" s="6">
        <v>0.02</v>
      </c>
      <c r="M17" s="6">
        <v>0</v>
      </c>
      <c r="N17" s="6">
        <v>4</v>
      </c>
      <c r="O17" s="6">
        <v>14</v>
      </c>
      <c r="P17" s="6">
        <v>8</v>
      </c>
      <c r="Q17" s="6">
        <v>14</v>
      </c>
      <c r="R17" s="6">
        <v>2.8</v>
      </c>
      <c r="S17" s="6">
        <v>86</v>
      </c>
    </row>
    <row r="18" spans="1:19" ht="21.75" customHeight="1">
      <c r="A18" s="46"/>
      <c r="B18" s="137" t="s">
        <v>18</v>
      </c>
      <c r="C18" s="137"/>
      <c r="D18" s="138"/>
      <c r="E18" s="178">
        <f>SUM(E12:F17)</f>
        <v>870</v>
      </c>
      <c r="F18" s="179"/>
      <c r="G18" s="29">
        <f>SUM(G12:G17)</f>
        <v>24.800000000000004</v>
      </c>
      <c r="H18" s="29">
        <f t="shared" ref="H18:R18" si="4">SUM(H12:H17)</f>
        <v>17.350000000000001</v>
      </c>
      <c r="I18" s="29">
        <f t="shared" si="4"/>
        <v>87</v>
      </c>
      <c r="J18" s="29">
        <f t="shared" si="4"/>
        <v>27.57</v>
      </c>
      <c r="K18" s="29">
        <f t="shared" si="4"/>
        <v>4</v>
      </c>
      <c r="L18" s="29">
        <f t="shared" si="4"/>
        <v>0.28000000000000003</v>
      </c>
      <c r="M18" s="29">
        <f t="shared" si="4"/>
        <v>0.22</v>
      </c>
      <c r="N18" s="29">
        <f t="shared" si="4"/>
        <v>40.409999999999997</v>
      </c>
      <c r="O18" s="29">
        <f t="shared" si="4"/>
        <v>152.19999999999999</v>
      </c>
      <c r="P18" s="29">
        <f t="shared" si="4"/>
        <v>104.01</v>
      </c>
      <c r="Q18" s="29">
        <f t="shared" si="4"/>
        <v>307.58999999999997</v>
      </c>
      <c r="R18" s="29">
        <f t="shared" si="4"/>
        <v>7.02</v>
      </c>
      <c r="S18" s="39">
        <f>SUM(S12:S17)</f>
        <v>600</v>
      </c>
    </row>
    <row r="19" spans="1:19" ht="22.5" customHeight="1" thickBot="1">
      <c r="A19" s="44"/>
      <c r="B19" s="139" t="s">
        <v>20</v>
      </c>
      <c r="C19" s="139"/>
      <c r="D19" s="140"/>
      <c r="E19" s="129">
        <f>E10+E18</f>
        <v>1416</v>
      </c>
      <c r="F19" s="131"/>
      <c r="G19" s="22">
        <f t="shared" ref="G19:S19" si="5">G10+G18</f>
        <v>39.540000000000006</v>
      </c>
      <c r="H19" s="22">
        <f t="shared" si="5"/>
        <v>38</v>
      </c>
      <c r="I19" s="22">
        <f t="shared" si="5"/>
        <v>200.3</v>
      </c>
      <c r="J19" s="22">
        <f t="shared" si="5"/>
        <v>100.1</v>
      </c>
      <c r="K19" s="23">
        <f t="shared" si="5"/>
        <v>5.48</v>
      </c>
      <c r="L19" s="22">
        <f t="shared" si="5"/>
        <v>0.49000000000000005</v>
      </c>
      <c r="M19" s="22">
        <f t="shared" si="5"/>
        <v>0.4</v>
      </c>
      <c r="N19" s="22">
        <f t="shared" si="5"/>
        <v>40.659999999999997</v>
      </c>
      <c r="O19" s="22">
        <f t="shared" si="5"/>
        <v>323.69</v>
      </c>
      <c r="P19" s="22">
        <f t="shared" si="5"/>
        <v>142.54000000000002</v>
      </c>
      <c r="Q19" s="22">
        <f t="shared" si="5"/>
        <v>470.39</v>
      </c>
      <c r="R19" s="22">
        <f t="shared" si="5"/>
        <v>8.82</v>
      </c>
      <c r="S19" s="11">
        <f t="shared" si="5"/>
        <v>1275</v>
      </c>
    </row>
    <row r="20" spans="1:19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</sheetData>
  <mergeCells count="35">
    <mergeCell ref="B1:S1"/>
    <mergeCell ref="B2:D3"/>
    <mergeCell ref="G2:I2"/>
    <mergeCell ref="J2:N2"/>
    <mergeCell ref="O2:R2"/>
    <mergeCell ref="S2:S3"/>
    <mergeCell ref="E2:F3"/>
    <mergeCell ref="B18:D18"/>
    <mergeCell ref="B19:D19"/>
    <mergeCell ref="B11:S11"/>
    <mergeCell ref="B12:D12"/>
    <mergeCell ref="B13:D13"/>
    <mergeCell ref="B14:D14"/>
    <mergeCell ref="B15:D15"/>
    <mergeCell ref="E16:F16"/>
    <mergeCell ref="E17:F17"/>
    <mergeCell ref="E18:F18"/>
    <mergeCell ref="E19:F19"/>
    <mergeCell ref="E13:F13"/>
    <mergeCell ref="E10:F10"/>
    <mergeCell ref="E12:F12"/>
    <mergeCell ref="A2:A3"/>
    <mergeCell ref="B16:D16"/>
    <mergeCell ref="B17:D17"/>
    <mergeCell ref="B4:D4"/>
    <mergeCell ref="B5:S5"/>
    <mergeCell ref="B6:D6"/>
    <mergeCell ref="B10:D10"/>
    <mergeCell ref="B7:D7"/>
    <mergeCell ref="B8:D8"/>
    <mergeCell ref="B9:D9"/>
    <mergeCell ref="E4:F4"/>
    <mergeCell ref="E7:F7"/>
    <mergeCell ref="E8:F8"/>
    <mergeCell ref="E9:F9"/>
  </mergeCells>
  <pageMargins left="0" right="0" top="0.74803149606299213" bottom="0.74803149606299213" header="0.31496062992125984" footer="0.31496062992125984"/>
  <pageSetup paperSize="9" scale="9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1 день</vt:lpstr>
      <vt:lpstr>2 день</vt:lpstr>
      <vt:lpstr>3 день</vt:lpstr>
      <vt:lpstr>4день</vt:lpstr>
      <vt:lpstr>5 день</vt:lpstr>
      <vt:lpstr>6 день</vt:lpstr>
      <vt:lpstr>7 день</vt:lpstr>
      <vt:lpstr>8 день</vt:lpstr>
      <vt:lpstr>9 день</vt:lpstr>
      <vt:lpstr>10 день</vt:lpstr>
      <vt:lpstr>11день</vt:lpstr>
      <vt:lpstr>12день</vt:lpstr>
      <vt:lpstr>13день</vt:lpstr>
      <vt:lpstr>14день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2022-04-29T06:03:52Z</dcterms:modified>
</cp:coreProperties>
</file>