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15600" windowHeight="7530" tabRatio="722"/>
  </bookViews>
  <sheets>
    <sheet name="ГЕОГРАФИЯ" sheetId="7" r:id="rId1"/>
    <sheet name="Лист2" sheetId="8" state="hidden" r:id="rId2"/>
    <sheet name="Лист3" sheetId="10" r:id="rId3"/>
  </sheets>
  <externalReferences>
    <externalReference r:id="rId4"/>
    <externalReference r:id="rId5"/>
    <externalReference r:id="rId6"/>
  </externalReferences>
  <definedNames>
    <definedName name="_xlnm._FilterDatabase" localSheetId="0" hidden="1">ГЕОГРАФИЯ!$B$5:$S$23</definedName>
    <definedName name="discipline">Лист2!$N$3:$N$24</definedName>
    <definedName name="level">Лист2!$J$4:$J$6</definedName>
    <definedName name="municipal">Лист2!$L$6:$L$65</definedName>
    <definedName name="region">Лист2!$L$4:$L$65</definedName>
    <definedName name="rf">Лист2!$H$4:$H$5</definedName>
    <definedName name="sex">Лист2!$F$4:$F$5</definedName>
    <definedName name="t_class">Лист2!$B$4:$B$10</definedName>
    <definedName name="type">Лист2!$D$4:$D$6</definedName>
    <definedName name="work">Лист2!$P$4:$P$6</definedName>
    <definedName name="владивосток">[1]Лист2!$L$6:$L$65</definedName>
    <definedName name="информационные">[2]Лист2!$D$4:$D$6</definedName>
    <definedName name="кредит">[1]Лист2!$F$4:$F$5</definedName>
    <definedName name="материальное">[2]Лист2!$F$4:$F$5</definedName>
    <definedName name="назаровогород">[3]Лист2!$H$4:$H$5</definedName>
    <definedName name="репетиторрр">[1]Лист2!$B$4:$B$10</definedName>
    <definedName name="садовод">[1]Лист2!$L$6:$L$65</definedName>
    <definedName name="сексопотолог">[3]Лист2!$F$4:$F$5</definedName>
    <definedName name="человечество">[2]Лист2!$H$4:$H$5</definedName>
  </definedNames>
  <calcPr calcId="145621"/>
</workbook>
</file>

<file path=xl/calcChain.xml><?xml version="1.0" encoding="utf-8"?>
<calcChain xmlns="http://schemas.openxmlformats.org/spreadsheetml/2006/main">
  <c r="P62" i="7" l="1"/>
  <c r="R62" i="7" s="1"/>
  <c r="R61" i="7"/>
  <c r="P61" i="7"/>
  <c r="P60" i="7"/>
  <c r="R60" i="7" s="1"/>
  <c r="R59" i="7"/>
  <c r="P59" i="7"/>
  <c r="P58" i="7"/>
  <c r="R58" i="7" s="1"/>
  <c r="R57" i="7"/>
  <c r="P57" i="7"/>
  <c r="P56" i="7"/>
  <c r="R56" i="7" s="1"/>
  <c r="R55" i="7"/>
  <c r="P55" i="7"/>
  <c r="P54" i="7"/>
  <c r="R54" i="7" s="1"/>
  <c r="R53" i="7"/>
  <c r="P53" i="7"/>
  <c r="P52" i="7"/>
  <c r="R52" i="7" s="1"/>
  <c r="R51" i="7"/>
  <c r="P51" i="7"/>
  <c r="P50" i="7"/>
  <c r="R50" i="7" s="1"/>
  <c r="R49" i="7"/>
  <c r="P49" i="7"/>
  <c r="P48" i="7"/>
  <c r="R48" i="7" s="1"/>
  <c r="R47" i="7"/>
  <c r="P47" i="7"/>
  <c r="P46" i="7"/>
  <c r="R46" i="7" s="1"/>
  <c r="R45" i="7"/>
  <c r="P45" i="7"/>
  <c r="P44" i="7"/>
  <c r="R44" i="7" s="1"/>
  <c r="R43" i="7"/>
  <c r="P43" i="7"/>
  <c r="P42" i="7"/>
  <c r="R42" i="7" s="1"/>
  <c r="R41" i="7"/>
  <c r="P41" i="7"/>
  <c r="P40" i="7"/>
  <c r="R40" i="7" s="1"/>
  <c r="R39" i="7"/>
  <c r="P39" i="7"/>
  <c r="P38" i="7"/>
  <c r="R38" i="7" s="1"/>
  <c r="R37" i="7"/>
  <c r="P37" i="7"/>
  <c r="P36" i="7"/>
  <c r="R36" i="7" s="1"/>
  <c r="R35" i="7"/>
  <c r="P35" i="7"/>
  <c r="P34" i="7"/>
  <c r="R34" i="7" s="1"/>
  <c r="R33" i="7"/>
  <c r="P33" i="7"/>
  <c r="P32" i="7"/>
  <c r="R32" i="7" s="1"/>
  <c r="R31" i="7"/>
  <c r="P31" i="7"/>
  <c r="P30" i="7"/>
  <c r="R30" i="7" s="1"/>
  <c r="R29" i="7"/>
  <c r="P29" i="7"/>
  <c r="P28" i="7"/>
  <c r="R28" i="7" s="1"/>
  <c r="R27" i="7"/>
  <c r="P27" i="7"/>
  <c r="P26" i="7"/>
  <c r="R26" i="7" s="1"/>
  <c r="R25" i="7"/>
  <c r="P25" i="7"/>
  <c r="P24" i="7"/>
  <c r="R24" i="7" s="1"/>
  <c r="R23" i="7"/>
  <c r="R22" i="7"/>
  <c r="R21" i="7"/>
  <c r="R20" i="7"/>
  <c r="R19" i="7"/>
  <c r="R18" i="7"/>
  <c r="P17" i="7"/>
  <c r="R17" i="7" s="1"/>
  <c r="R16" i="7"/>
  <c r="P16" i="7"/>
  <c r="P15" i="7"/>
  <c r="R15" i="7" s="1"/>
  <c r="R14" i="7"/>
  <c r="P14" i="7"/>
  <c r="P13" i="7"/>
  <c r="R13" i="7" s="1"/>
  <c r="R12" i="7"/>
  <c r="P12" i="7"/>
  <c r="P11" i="7"/>
  <c r="R11" i="7" s="1"/>
  <c r="R10" i="7"/>
  <c r="P10" i="7"/>
  <c r="P9" i="7"/>
  <c r="R9" i="7" s="1"/>
  <c r="R8" i="7"/>
  <c r="P8" i="7"/>
  <c r="P7" i="7"/>
  <c r="R7" i="7" s="1"/>
  <c r="R6" i="7"/>
</calcChain>
</file>

<file path=xl/sharedStrings.xml><?xml version="1.0" encoding="utf-8"?>
<sst xmlns="http://schemas.openxmlformats.org/spreadsheetml/2006/main" count="245" uniqueCount="164">
  <si>
    <t>Дата рождения</t>
  </si>
  <si>
    <t>Александровна</t>
  </si>
  <si>
    <t>Краснотуранский</t>
  </si>
  <si>
    <t>Новоселовский</t>
  </si>
  <si>
    <t>Сухобузимский</t>
  </si>
  <si>
    <t>Муниципалитет</t>
  </si>
  <si>
    <t>Балл за 2й этап</t>
  </si>
  <si>
    <t>ЗАТО Солнечный</t>
  </si>
  <si>
    <t>Балахтинский</t>
  </si>
  <si>
    <t>Нижнеингашский</t>
  </si>
  <si>
    <t>Партизанский</t>
  </si>
  <si>
    <t>Боготольский</t>
  </si>
  <si>
    <t>Емельяновский</t>
  </si>
  <si>
    <t>г. Сосновоборск</t>
  </si>
  <si>
    <t>Английский язык</t>
  </si>
  <si>
    <t>Балл за 1й этап</t>
  </si>
  <si>
    <t>Александрович</t>
  </si>
  <si>
    <t>г. Железногорск</t>
  </si>
  <si>
    <t>г. Минусинск</t>
  </si>
  <si>
    <t>Русский язык</t>
  </si>
  <si>
    <t>Большеулуйский</t>
  </si>
  <si>
    <t>г. Зеленогорск</t>
  </si>
  <si>
    <t>г. Лесосибирск</t>
  </si>
  <si>
    <t>Обществознание</t>
  </si>
  <si>
    <t>% выполнения</t>
  </si>
  <si>
    <t>г. Красноярск</t>
  </si>
  <si>
    <t>Немецкий язык</t>
  </si>
  <si>
    <t>г. Дивногорск</t>
  </si>
  <si>
    <t>Владимирович</t>
  </si>
  <si>
    <t>ПО ГЕОГРАФИИ</t>
  </si>
  <si>
    <t xml:space="preserve">Коробейникова </t>
  </si>
  <si>
    <t>Физическая культура</t>
  </si>
  <si>
    <t xml:space="preserve">ДАТА ПРОВЕДЕНИЯ </t>
  </si>
  <si>
    <t>Северо-Енисейский</t>
  </si>
  <si>
    <t>21 сентября 2022</t>
  </si>
  <si>
    <t>Французский язык</t>
  </si>
  <si>
    <t>Информатика и ИКТ</t>
  </si>
  <si>
    <t>Большемуртинский</t>
  </si>
  <si>
    <t>Красноярский край</t>
  </si>
  <si>
    <t>Наличие гражданства РФ</t>
  </si>
  <si>
    <t>Наличия гражданства РФ</t>
  </si>
  <si>
    <t>Учитель-наставник (ФИО полностью)</t>
  </si>
  <si>
    <t>Эвенкийский</t>
  </si>
  <si>
    <t>Пировский</t>
  </si>
  <si>
    <t>Саянский</t>
  </si>
  <si>
    <t>Тип диплома</t>
  </si>
  <si>
    <t>Участник</t>
  </si>
  <si>
    <t>Туруханский</t>
  </si>
  <si>
    <t>Шарыповский</t>
  </si>
  <si>
    <t>Таймырский</t>
  </si>
  <si>
    <t>Назаровский</t>
  </si>
  <si>
    <t>Математика</t>
  </si>
  <si>
    <t>г. Ачинск</t>
  </si>
  <si>
    <t>Отчество</t>
  </si>
  <si>
    <t>Литература</t>
  </si>
  <si>
    <t>Тасеевский</t>
  </si>
  <si>
    <t>Экономика</t>
  </si>
  <si>
    <t>Астрономия</t>
  </si>
  <si>
    <t>МХК</t>
  </si>
  <si>
    <t>ОБЖ</t>
  </si>
  <si>
    <t>14</t>
  </si>
  <si>
    <t>8</t>
  </si>
  <si>
    <t>15</t>
  </si>
  <si>
    <t>Пол</t>
  </si>
  <si>
    <t>Да</t>
  </si>
  <si>
    <t>Нет</t>
  </si>
  <si>
    <t>Ж</t>
  </si>
  <si>
    <t>5</t>
  </si>
  <si>
    <t>М</t>
  </si>
  <si>
    <t>Имя</t>
  </si>
  <si>
    <t>17</t>
  </si>
  <si>
    <t>4</t>
  </si>
  <si>
    <t>26</t>
  </si>
  <si>
    <t>22</t>
  </si>
  <si>
    <t>30</t>
  </si>
  <si>
    <t>32</t>
  </si>
  <si>
    <t>41</t>
  </si>
  <si>
    <t>Николаевна</t>
  </si>
  <si>
    <t>Минусинский</t>
  </si>
  <si>
    <t>Идринский</t>
  </si>
  <si>
    <t>Каратузский</t>
  </si>
  <si>
    <t>Иланский</t>
  </si>
  <si>
    <t>Енисейский</t>
  </si>
  <si>
    <t>Ачинский</t>
  </si>
  <si>
    <t>Казачинский</t>
  </si>
  <si>
    <t>Козульский</t>
  </si>
  <si>
    <t>Курагинский</t>
  </si>
  <si>
    <t>Некрасов</t>
  </si>
  <si>
    <t>Кежемский</t>
  </si>
  <si>
    <t>Биология</t>
  </si>
  <si>
    <t>г. Норильск</t>
  </si>
  <si>
    <t>Бирилюсский</t>
  </si>
  <si>
    <t>г. Шарыпово</t>
  </si>
  <si>
    <t>Абанский</t>
  </si>
  <si>
    <t>Экология</t>
  </si>
  <si>
    <t>спец класс</t>
  </si>
  <si>
    <t>Ирбейский</t>
  </si>
  <si>
    <t>Дзержинский</t>
  </si>
  <si>
    <t>Богучанский</t>
  </si>
  <si>
    <t>Ермаковский</t>
  </si>
  <si>
    <t>г. Канск</t>
  </si>
  <si>
    <t>Березовский</t>
  </si>
  <si>
    <t>г. Боготол</t>
  </si>
  <si>
    <t>Общий балл</t>
  </si>
  <si>
    <t>Технология</t>
  </si>
  <si>
    <t>г. Енисейск</t>
  </si>
  <si>
    <t>г. Назарово</t>
  </si>
  <si>
    <t>Номер школы</t>
  </si>
  <si>
    <t>Рыбинский</t>
  </si>
  <si>
    <t>г. Бородино</t>
  </si>
  <si>
    <t>Победитель</t>
  </si>
  <si>
    <t>География</t>
  </si>
  <si>
    <t>Тюхтетский</t>
  </si>
  <si>
    <t>Шушенский</t>
  </si>
  <si>
    <t>Дисциплина</t>
  </si>
  <si>
    <t>Школьный этап всероссийской олимпиады школьников  2022-2023 г.г.</t>
  </si>
  <si>
    <t>ПРОТОКОЛ  ПРОВЕДЕНИЯ ОЛИМПИАДЫ</t>
  </si>
  <si>
    <t>Работа отправлена (засчитана)</t>
  </si>
  <si>
    <t>Михайлова Любовь Александровна</t>
  </si>
  <si>
    <t>Уровень (класс) обучения</t>
  </si>
  <si>
    <t>максимально возможный балл</t>
  </si>
  <si>
    <t>Россия</t>
  </si>
  <si>
    <t>Право</t>
  </si>
  <si>
    <t>Канский</t>
  </si>
  <si>
    <t>Манский</t>
  </si>
  <si>
    <t>Призер</t>
  </si>
  <si>
    <t>Петрова</t>
  </si>
  <si>
    <t>Фамилия</t>
  </si>
  <si>
    <t>Физика</t>
  </si>
  <si>
    <t>История</t>
  </si>
  <si>
    <t>Предмет</t>
  </si>
  <si>
    <t>Уярский</t>
  </si>
  <si>
    <t>Химия</t>
  </si>
  <si>
    <t>Алина</t>
  </si>
  <si>
    <t>Анна</t>
  </si>
  <si>
    <t xml:space="preserve">Сергей </t>
  </si>
  <si>
    <t>Родина</t>
  </si>
  <si>
    <t>Розова</t>
  </si>
  <si>
    <t xml:space="preserve">Дарья </t>
  </si>
  <si>
    <t>Артур</t>
  </si>
  <si>
    <t>Теплов</t>
  </si>
  <si>
    <t>Егор</t>
  </si>
  <si>
    <t>Швецов</t>
  </si>
  <si>
    <t>Иванов</t>
  </si>
  <si>
    <t>26,5</t>
  </si>
  <si>
    <t>Прудиус</t>
  </si>
  <si>
    <t>Дмитрий</t>
  </si>
  <si>
    <t>№  7</t>
  </si>
  <si>
    <t>Ужурский</t>
  </si>
  <si>
    <t xml:space="preserve">Карачева </t>
  </si>
  <si>
    <t xml:space="preserve">Вагапов </t>
  </si>
  <si>
    <t>Мотыгинский</t>
  </si>
  <si>
    <t>Анастасия</t>
  </si>
  <si>
    <t>Алексеевна</t>
  </si>
  <si>
    <t>Евгеньевна</t>
  </si>
  <si>
    <t>Рамисович</t>
  </si>
  <si>
    <t>Евгеньевич</t>
  </si>
  <si>
    <t>Максименко</t>
  </si>
  <si>
    <t>Витальевна</t>
  </si>
  <si>
    <t>Екатерина</t>
  </si>
  <si>
    <t>Александр</t>
  </si>
  <si>
    <t>география</t>
  </si>
  <si>
    <t>Алексеевич</t>
  </si>
  <si>
    <t>Алесандр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</si>
</sst>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00"/>
  </numFmts>
  <fonts count="22" x14ac:knownFonts="1">
    <font>
      <sz val="10"/>
      <color rgb="FF000000"/>
      <name val="Arial Cyr"/>
    </font>
    <font>
      <sz val="10"/>
      <color rgb="FF000000"/>
      <name val="Arial Cyr"/>
    </font>
    <font>
      <sz val="11"/>
      <color rgb="FF000000"/>
      <name val="Calibri"/>
    </font>
    <font>
      <sz val="11"/>
      <color rgb="FFFFFFFF"/>
      <name val="Calibri"/>
    </font>
    <font>
      <sz val="10"/>
      <color rgb="FF000000"/>
      <name val="Microsoft Sans Serif"/>
    </font>
    <font>
      <sz val="11"/>
      <color rgb="FF000000"/>
      <name val="Arial"/>
    </font>
    <font>
      <sz val="11"/>
      <color rgb="FF333399"/>
      <name val="Calibri"/>
    </font>
    <font>
      <b/>
      <sz val="11"/>
      <color rgb="FF333333"/>
      <name val="Calibri"/>
    </font>
    <font>
      <b/>
      <sz val="11"/>
      <color rgb="FFFF9900"/>
      <name val="Calibri"/>
    </font>
    <font>
      <b/>
      <sz val="15"/>
      <color rgb="FF003366"/>
      <name val="Calibri"/>
    </font>
    <font>
      <b/>
      <sz val="13"/>
      <color rgb="FF003366"/>
      <name val="Calibri"/>
    </font>
    <font>
      <b/>
      <sz val="11"/>
      <color rgb="FF003366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b/>
      <sz val="18"/>
      <color rgb="FF003366"/>
      <name val="Cambria"/>
    </font>
    <font>
      <sz val="11"/>
      <color rgb="FF993300"/>
      <name val="Calibri"/>
    </font>
    <font>
      <sz val="11"/>
      <color rgb="FF800080"/>
      <name val="Calibri"/>
    </font>
    <font>
      <i/>
      <sz val="11"/>
      <color rgb="FF808080"/>
      <name val="Calibri"/>
    </font>
    <font>
      <sz val="11"/>
      <color rgb="FFFF9900"/>
      <name val="Calibri"/>
    </font>
    <font>
      <sz val="11"/>
      <color rgb="FFFF0000"/>
      <name val="Calibri"/>
    </font>
    <font>
      <sz val="11"/>
      <color rgb="FF008000"/>
      <name val="Calibri"/>
    </font>
    <font>
      <sz val="12"/>
      <color rgb="FF000000"/>
      <name val="Times New Roman"/>
    </font>
  </fonts>
  <fills count="24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2" fillId="2" borderId="0"/>
    <xf numFmtId="0" fontId="2" fillId="3" borderId="0"/>
    <xf numFmtId="0" fontId="2" fillId="4" borderId="0"/>
    <xf numFmtId="0" fontId="2" fillId="5" borderId="0"/>
    <xf numFmtId="0" fontId="2" fillId="6" borderId="0"/>
    <xf numFmtId="0" fontId="2" fillId="7" borderId="0"/>
    <xf numFmtId="0" fontId="2" fillId="8" borderId="0"/>
    <xf numFmtId="0" fontId="2" fillId="9" borderId="0"/>
    <xf numFmtId="0" fontId="2" fillId="10" borderId="0"/>
    <xf numFmtId="0" fontId="2" fillId="5" borderId="0"/>
    <xf numFmtId="0" fontId="2" fillId="8" borderId="0"/>
    <xf numFmtId="0" fontId="2" fillId="11" borderId="0"/>
    <xf numFmtId="0" fontId="3" fillId="12" borderId="0"/>
    <xf numFmtId="0" fontId="3" fillId="9" borderId="0"/>
    <xf numFmtId="0" fontId="3" fillId="10" borderId="0"/>
    <xf numFmtId="0" fontId="3" fillId="13" borderId="0"/>
    <xf numFmtId="0" fontId="3" fillId="14" borderId="0"/>
    <xf numFmtId="0" fontId="3" fillId="15" borderId="0"/>
    <xf numFmtId="0" fontId="1" fillId="0" borderId="0"/>
    <xf numFmtId="0" fontId="4" fillId="0" borderId="0">
      <alignment vertical="top"/>
      <protection locked="0"/>
    </xf>
    <xf numFmtId="0" fontId="5" fillId="0" borderId="0"/>
    <xf numFmtId="0" fontId="3" fillId="16" borderId="0"/>
    <xf numFmtId="0" fontId="3" fillId="17" borderId="0"/>
    <xf numFmtId="0" fontId="3" fillId="18" borderId="0"/>
    <xf numFmtId="0" fontId="3" fillId="13" borderId="0"/>
    <xf numFmtId="0" fontId="3" fillId="14" borderId="0"/>
    <xf numFmtId="0" fontId="3" fillId="19" borderId="0"/>
    <xf numFmtId="0" fontId="6" fillId="7" borderId="1"/>
    <xf numFmtId="0" fontId="7" fillId="20" borderId="2"/>
    <xf numFmtId="0" fontId="8" fillId="20" borderId="1"/>
    <xf numFmtId="0" fontId="9" fillId="0" borderId="3"/>
    <xf numFmtId="0" fontId="10" fillId="0" borderId="4"/>
    <xf numFmtId="0" fontId="11" fillId="0" borderId="5"/>
    <xf numFmtId="0" fontId="11" fillId="0" borderId="0"/>
    <xf numFmtId="0" fontId="12" fillId="0" borderId="6"/>
    <xf numFmtId="0" fontId="13" fillId="21" borderId="7"/>
    <xf numFmtId="0" fontId="14" fillId="0" borderId="0"/>
    <xf numFmtId="0" fontId="15" fillId="22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16" fillId="3" borderId="0"/>
    <xf numFmtId="0" fontId="17" fillId="0" borderId="0"/>
    <xf numFmtId="0" fontId="2" fillId="23" borderId="8"/>
    <xf numFmtId="0" fontId="18" fillId="0" borderId="9"/>
    <xf numFmtId="0" fontId="19" fillId="0" borderId="0"/>
    <xf numFmtId="0" fontId="20" fillId="4" borderId="0"/>
  </cellStyleXfs>
  <cellXfs count="68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ont="1" applyBorder="1"/>
    <xf numFmtId="0" fontId="0" fillId="0" borderId="0" xfId="0" applyFont="1" applyBorder="1" applyAlignment="1"/>
    <xf numFmtId="0" fontId="0" fillId="0" borderId="14" xfId="0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165" fontId="0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left"/>
    </xf>
    <xf numFmtId="9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21" fillId="0" borderId="14" xfId="0" applyFont="1" applyBorder="1" applyAlignment="1">
      <alignment horizontal="center"/>
    </xf>
    <xf numFmtId="0" fontId="21" fillId="0" borderId="14" xfId="0" applyFont="1" applyFill="1" applyBorder="1" applyAlignment="1">
      <alignment wrapText="1"/>
    </xf>
    <xf numFmtId="0" fontId="21" fillId="0" borderId="14" xfId="0" applyFont="1" applyBorder="1" applyAlignment="1">
      <alignment horizontal="left"/>
    </xf>
    <xf numFmtId="14" fontId="21" fillId="0" borderId="14" xfId="0" applyNumberFormat="1" applyFont="1" applyBorder="1" applyAlignment="1">
      <alignment horizontal="center"/>
    </xf>
    <xf numFmtId="0" fontId="21" fillId="0" borderId="14" xfId="0" applyFont="1" applyBorder="1"/>
    <xf numFmtId="165" fontId="21" fillId="0" borderId="14" xfId="0" applyNumberFormat="1" applyFont="1" applyBorder="1"/>
    <xf numFmtId="49" fontId="21" fillId="0" borderId="14" xfId="0" applyNumberFormat="1" applyFont="1" applyBorder="1" applyAlignment="1">
      <alignment horizontal="left"/>
    </xf>
    <xf numFmtId="0" fontId="21" fillId="0" borderId="14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 vertical="center" wrapText="1"/>
    </xf>
    <xf numFmtId="165" fontId="21" fillId="0" borderId="14" xfId="0" applyNumberFormat="1" applyFont="1" applyBorder="1" applyAlignment="1">
      <alignment horizontal="left"/>
    </xf>
    <xf numFmtId="165" fontId="21" fillId="0" borderId="14" xfId="0" applyNumberFormat="1" applyFont="1" applyBorder="1" applyAlignment="1">
      <alignment vertical="justify"/>
    </xf>
    <xf numFmtId="0" fontId="0" fillId="0" borderId="13" xfId="0" applyFont="1" applyBorder="1" applyAlignment="1">
      <alignment horizontal="center"/>
    </xf>
    <xf numFmtId="1" fontId="21" fillId="0" borderId="14" xfId="0" applyNumberFormat="1" applyFont="1" applyBorder="1" applyAlignment="1">
      <alignment horizontal="left"/>
    </xf>
    <xf numFmtId="0" fontId="21" fillId="0" borderId="14" xfId="39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14" fontId="21" fillId="0" borderId="14" xfId="20" applyNumberFormat="1" applyFont="1" applyBorder="1" applyAlignment="1" applyProtection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left" vertical="top" wrapText="1"/>
    </xf>
    <xf numFmtId="49" fontId="21" fillId="0" borderId="14" xfId="0" applyNumberFormat="1" applyFont="1" applyBorder="1" applyAlignment="1">
      <alignment horizontal="center"/>
    </xf>
    <xf numFmtId="0" fontId="21" fillId="0" borderId="14" xfId="41" applyFont="1" applyBorder="1" applyAlignment="1">
      <alignment horizontal="left" vertical="top"/>
    </xf>
    <xf numFmtId="0" fontId="21" fillId="0" borderId="14" xfId="0" applyFont="1" applyFill="1" applyBorder="1" applyAlignment="1">
      <alignment horizontal="left"/>
    </xf>
    <xf numFmtId="0" fontId="21" fillId="0" borderId="14" xfId="40" applyFont="1" applyBorder="1" applyAlignment="1">
      <alignment horizontal="left" vertical="top"/>
    </xf>
    <xf numFmtId="14" fontId="0" fillId="0" borderId="0" xfId="0" applyNumberFormat="1" applyFont="1" applyAlignment="1">
      <alignment horizontal="center"/>
    </xf>
    <xf numFmtId="0" fontId="21" fillId="0" borderId="14" xfId="42" applyNumberFormat="1" applyFont="1" applyFill="1" applyBorder="1" applyAlignment="1" applyProtection="1"/>
    <xf numFmtId="0" fontId="21" fillId="0" borderId="14" xfId="0" applyFont="1" applyBorder="1" applyAlignment="1">
      <alignment horizontal="center" vertical="center"/>
    </xf>
    <xf numFmtId="9" fontId="21" fillId="0" borderId="14" xfId="0" applyNumberFormat="1" applyFont="1" applyBorder="1" applyAlignment="1">
      <alignment horizontal="left"/>
    </xf>
    <xf numFmtId="0" fontId="21" fillId="0" borderId="0" xfId="0" applyFont="1"/>
    <xf numFmtId="14" fontId="21" fillId="0" borderId="14" xfId="21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 horizontal="left"/>
    </xf>
    <xf numFmtId="9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/>
    </xf>
    <xf numFmtId="0" fontId="21" fillId="0" borderId="0" xfId="0" applyFont="1" applyAlignment="1">
      <alignment vertical="center"/>
    </xf>
    <xf numFmtId="49" fontId="21" fillId="0" borderId="14" xfId="0" applyNumberFormat="1" applyFont="1" applyBorder="1"/>
    <xf numFmtId="0" fontId="21" fillId="0" borderId="14" xfId="0" applyFont="1" applyBorder="1"/>
    <xf numFmtId="49" fontId="21" fillId="0" borderId="14" xfId="0" applyNumberFormat="1" applyFont="1" applyBorder="1" applyAlignment="1">
      <alignment horizontal="left"/>
    </xf>
    <xf numFmtId="0" fontId="21" fillId="0" borderId="14" xfId="42" applyNumberFormat="1" applyFont="1" applyFill="1" applyBorder="1" applyAlignment="1" applyProtection="1"/>
    <xf numFmtId="1" fontId="21" fillId="0" borderId="14" xfId="0" applyNumberFormat="1" applyFont="1" applyBorder="1" applyAlignment="1">
      <alignment horizontal="left"/>
    </xf>
    <xf numFmtId="0" fontId="21" fillId="0" borderId="14" xfId="0" applyFont="1" applyFill="1" applyBorder="1" applyAlignment="1">
      <alignment wrapText="1"/>
    </xf>
    <xf numFmtId="165" fontId="21" fillId="0" borderId="14" xfId="0" applyNumberFormat="1" applyFont="1" applyBorder="1" applyAlignment="1">
      <alignment vertical="justify"/>
    </xf>
    <xf numFmtId="0" fontId="0" fillId="0" borderId="0" xfId="0" applyFont="1" applyBorder="1" applyAlignment="1">
      <alignment horizontal="center"/>
    </xf>
  </cellXfs>
  <cellStyles count="50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Excel Built-in Normal" xfId="19"/>
    <cellStyle name="Normal" xfId="20"/>
    <cellStyle name="Normal 2" xfId="21"/>
    <cellStyle name="Акцент1" xfId="22"/>
    <cellStyle name="Акцент2" xfId="23"/>
    <cellStyle name="Акцент3" xfId="24"/>
    <cellStyle name="Акцент4" xfId="25"/>
    <cellStyle name="Акцент5" xfId="26"/>
    <cellStyle name="Акцент6" xfId="27"/>
    <cellStyle name="Ввод " xfId="28"/>
    <cellStyle name="Вывод" xfId="29"/>
    <cellStyle name="Вычисление" xfId="30"/>
    <cellStyle name="Заголовок 1" xfId="31"/>
    <cellStyle name="Заголовок 2" xfId="32"/>
    <cellStyle name="Заголовок 3" xfId="33"/>
    <cellStyle name="Заголовок 4" xfId="34"/>
    <cellStyle name="Итог" xfId="35"/>
    <cellStyle name="Контрольная ячейка" xfId="36"/>
    <cellStyle name="Название" xfId="37"/>
    <cellStyle name="Нейтральный" xfId="38"/>
    <cellStyle name="Обычный" xfId="0" builtinId="0"/>
    <cellStyle name="Обычный 14" xfId="39"/>
    <cellStyle name="Обычный 15" xfId="40"/>
    <cellStyle name="Обычный 18" xfId="41"/>
    <cellStyle name="Обычный 2" xfId="42"/>
    <cellStyle name="Обычный 3" xfId="43"/>
    <cellStyle name="Плохой" xfId="44"/>
    <cellStyle name="Пояснение" xfId="45"/>
    <cellStyle name="Примечание" xfId="46"/>
    <cellStyle name="Связанная ячейка" xfId="47"/>
    <cellStyle name="Текст предупреждения" xfId="48"/>
    <cellStyle name="Хороший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86;&#1083;&#1080;&#1084;&#1087;&#1080;&#1072;&#1076;&#1099;%202017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69;%20&#1086;&#1073;&#1097;%20&#1072;&#1085;&#1075;&#1083;%20&#1103;&#107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T65"/>
  <sheetViews>
    <sheetView showGridLines="0" tabSelected="1" zoomScale="90" zoomScaleNormal="90" zoomScaleSheetLayoutView="75" workbookViewId="0">
      <pane ySplit="5" topLeftCell="A6" activePane="bottomLeft" state="frozen"/>
      <selection pane="bottomLeft" activeCell="F23" sqref="F23:F24"/>
    </sheetView>
  </sheetViews>
  <sheetFormatPr defaultColWidth="9.140625" defaultRowHeight="12.75" x14ac:dyDescent="0.2"/>
  <cols>
    <col min="1" max="1" width="9.140625" style="17"/>
    <col min="2" max="2" width="17.7109375" style="18" customWidth="1"/>
    <col min="3" max="3" width="16.140625" style="18" customWidth="1"/>
    <col min="4" max="4" width="17.28515625" style="18" customWidth="1"/>
    <col min="5" max="5" width="7.28515625" style="18" customWidth="1"/>
    <col min="6" max="6" width="13.28515625" style="46" customWidth="1"/>
    <col min="7" max="7" width="9.140625" style="17"/>
    <col min="8" max="8" width="11.85546875" style="19" customWidth="1"/>
    <col min="9" max="9" width="15.28515625" style="18" bestFit="1" customWidth="1"/>
    <col min="10" max="10" width="10.28515625" style="19" customWidth="1"/>
    <col min="11" max="11" width="11.85546875" style="19" customWidth="1"/>
    <col min="12" max="12" width="7.42578125" style="18" customWidth="1"/>
    <col min="13" max="14" width="9.85546875" style="18" customWidth="1"/>
    <col min="15" max="15" width="9.7109375" style="20" customWidth="1"/>
    <col min="16" max="16" width="9.7109375" style="21" customWidth="1"/>
    <col min="17" max="17" width="11.5703125" style="20" customWidth="1"/>
    <col min="18" max="18" width="9.7109375" style="21" customWidth="1"/>
    <col min="19" max="19" width="33.42578125" style="22" customWidth="1"/>
    <col min="20" max="16384" width="9.140625" style="17"/>
  </cols>
  <sheetData>
    <row r="1" spans="1:20" s="10" customFormat="1" x14ac:dyDescent="0.2">
      <c r="A1" s="67" t="s">
        <v>115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20" s="10" customFormat="1" ht="16.5" customHeight="1" x14ac:dyDescent="0.2">
      <c r="B2" s="11"/>
      <c r="C2" s="11"/>
      <c r="D2" s="11"/>
      <c r="E2" s="11"/>
      <c r="F2" s="58"/>
      <c r="G2" s="11"/>
      <c r="H2" s="31" t="s">
        <v>116</v>
      </c>
      <c r="I2" s="58"/>
      <c r="J2" s="11"/>
      <c r="K2" s="35" t="s">
        <v>147</v>
      </c>
      <c r="N2" s="11"/>
      <c r="O2" s="11"/>
      <c r="P2" s="11"/>
      <c r="Q2" s="11"/>
      <c r="R2" s="11"/>
      <c r="S2" s="11"/>
    </row>
    <row r="3" spans="1:20" s="10" customFormat="1" ht="16.5" customHeight="1" x14ac:dyDescent="0.2">
      <c r="D3" s="11"/>
      <c r="E3" s="11"/>
      <c r="F3" s="58"/>
      <c r="G3" s="11"/>
      <c r="H3" s="58"/>
      <c r="I3" s="31" t="s">
        <v>29</v>
      </c>
      <c r="J3" s="11"/>
      <c r="K3" s="11"/>
      <c r="L3" s="11"/>
      <c r="M3" s="11"/>
      <c r="N3" s="11"/>
      <c r="O3" s="11"/>
      <c r="P3" s="11"/>
      <c r="Q3" s="67" t="s">
        <v>32</v>
      </c>
      <c r="R3" s="67"/>
      <c r="S3" s="59" t="s">
        <v>34</v>
      </c>
    </row>
    <row r="4" spans="1:20" s="10" customFormat="1" x14ac:dyDescent="0.2">
      <c r="C4" s="58"/>
      <c r="D4" s="58"/>
      <c r="E4" s="58"/>
      <c r="F4" s="58"/>
      <c r="G4" s="58"/>
      <c r="H4" s="58"/>
      <c r="I4" s="31"/>
      <c r="J4" s="58"/>
      <c r="K4" s="58"/>
      <c r="L4" s="58"/>
      <c r="M4" s="58"/>
      <c r="N4" s="58"/>
      <c r="O4" s="58"/>
      <c r="P4" s="58"/>
      <c r="Q4" s="58"/>
      <c r="R4" s="58"/>
      <c r="S4" s="58"/>
    </row>
    <row r="5" spans="1:20" s="16" customFormat="1" ht="51" customHeight="1" x14ac:dyDescent="0.2">
      <c r="A5" s="12"/>
      <c r="B5" s="12" t="s">
        <v>127</v>
      </c>
      <c r="C5" s="12" t="s">
        <v>69</v>
      </c>
      <c r="D5" s="12" t="s">
        <v>53</v>
      </c>
      <c r="E5" s="12" t="s">
        <v>63</v>
      </c>
      <c r="F5" s="12" t="s">
        <v>0</v>
      </c>
      <c r="G5" s="12" t="s">
        <v>130</v>
      </c>
      <c r="H5" s="12" t="s">
        <v>39</v>
      </c>
      <c r="I5" s="32" t="s">
        <v>5</v>
      </c>
      <c r="J5" s="12" t="s">
        <v>107</v>
      </c>
      <c r="K5" s="13" t="s">
        <v>119</v>
      </c>
      <c r="L5" s="12" t="s">
        <v>95</v>
      </c>
      <c r="M5" s="12" t="s">
        <v>45</v>
      </c>
      <c r="N5" s="12" t="s">
        <v>15</v>
      </c>
      <c r="O5" s="12" t="s">
        <v>6</v>
      </c>
      <c r="P5" s="12" t="s">
        <v>103</v>
      </c>
      <c r="Q5" s="13" t="s">
        <v>120</v>
      </c>
      <c r="R5" s="12" t="s">
        <v>24</v>
      </c>
      <c r="S5" s="14" t="s">
        <v>41</v>
      </c>
      <c r="T5" s="15"/>
    </row>
    <row r="6" spans="1:20" s="50" customFormat="1" ht="17.25" customHeight="1" x14ac:dyDescent="0.25">
      <c r="A6" s="25">
        <v>1</v>
      </c>
      <c r="B6" s="29" t="s">
        <v>149</v>
      </c>
      <c r="C6" s="47" t="s">
        <v>133</v>
      </c>
      <c r="D6" s="29" t="s">
        <v>153</v>
      </c>
      <c r="E6" s="23" t="s">
        <v>66</v>
      </c>
      <c r="F6" s="26">
        <v>40744</v>
      </c>
      <c r="G6" s="61" t="s">
        <v>161</v>
      </c>
      <c r="H6" s="23" t="s">
        <v>64</v>
      </c>
      <c r="I6" s="25" t="s">
        <v>106</v>
      </c>
      <c r="J6" s="48">
        <v>11</v>
      </c>
      <c r="K6" s="23">
        <v>5</v>
      </c>
      <c r="L6" s="23"/>
      <c r="M6" s="29" t="s">
        <v>46</v>
      </c>
      <c r="N6" s="62" t="s">
        <v>75</v>
      </c>
      <c r="O6" s="36"/>
      <c r="P6" s="29" t="s">
        <v>67</v>
      </c>
      <c r="Q6" s="36">
        <v>100</v>
      </c>
      <c r="R6" s="49">
        <f t="shared" ref="R6:R58" si="0">P6/Q6</f>
        <v>0.05</v>
      </c>
      <c r="S6" s="62" t="s">
        <v>118</v>
      </c>
    </row>
    <row r="7" spans="1:20" s="50" customFormat="1" ht="17.25" customHeight="1" x14ac:dyDescent="0.25">
      <c r="A7" s="25">
        <v>2</v>
      </c>
      <c r="B7" s="36" t="s">
        <v>126</v>
      </c>
      <c r="C7" s="36" t="s">
        <v>134</v>
      </c>
      <c r="D7" s="36" t="s">
        <v>154</v>
      </c>
      <c r="E7" s="23" t="s">
        <v>66</v>
      </c>
      <c r="F7" s="26">
        <v>40822</v>
      </c>
      <c r="G7" s="27" t="s">
        <v>161</v>
      </c>
      <c r="H7" s="23" t="s">
        <v>64</v>
      </c>
      <c r="I7" s="25" t="s">
        <v>106</v>
      </c>
      <c r="J7" s="23">
        <v>11</v>
      </c>
      <c r="K7" s="23">
        <v>5</v>
      </c>
      <c r="L7" s="23"/>
      <c r="M7" s="29" t="s">
        <v>46</v>
      </c>
      <c r="N7" s="62" t="s">
        <v>71</v>
      </c>
      <c r="O7" s="36"/>
      <c r="P7" s="29">
        <f t="shared" ref="P7:P58" si="1">N7+O7</f>
        <v>4</v>
      </c>
      <c r="Q7" s="36">
        <v>100</v>
      </c>
      <c r="R7" s="49">
        <f t="shared" si="0"/>
        <v>0.04</v>
      </c>
      <c r="S7" s="66" t="s">
        <v>118</v>
      </c>
    </row>
    <row r="8" spans="1:20" s="50" customFormat="1" ht="17.25" customHeight="1" x14ac:dyDescent="0.25">
      <c r="A8" s="25">
        <v>3</v>
      </c>
      <c r="B8" s="27" t="s">
        <v>150</v>
      </c>
      <c r="C8" s="27" t="s">
        <v>139</v>
      </c>
      <c r="D8" s="27" t="s">
        <v>155</v>
      </c>
      <c r="E8" s="23" t="s">
        <v>68</v>
      </c>
      <c r="F8" s="39">
        <v>40240</v>
      </c>
      <c r="G8" s="27" t="s">
        <v>161</v>
      </c>
      <c r="H8" s="23" t="s">
        <v>64</v>
      </c>
      <c r="I8" s="25" t="s">
        <v>106</v>
      </c>
      <c r="J8" s="23">
        <v>11</v>
      </c>
      <c r="K8" s="40">
        <v>6</v>
      </c>
      <c r="L8" s="23"/>
      <c r="M8" s="29" t="s">
        <v>46</v>
      </c>
      <c r="N8" s="62" t="s">
        <v>70</v>
      </c>
      <c r="O8" s="36"/>
      <c r="P8" s="29">
        <f t="shared" si="1"/>
        <v>17</v>
      </c>
      <c r="Q8" s="36">
        <v>100</v>
      </c>
      <c r="R8" s="49">
        <f t="shared" si="0"/>
        <v>0.17</v>
      </c>
      <c r="S8" s="33" t="s">
        <v>118</v>
      </c>
    </row>
    <row r="9" spans="1:20" s="50" customFormat="1" ht="17.25" customHeight="1" x14ac:dyDescent="0.25">
      <c r="A9" s="25">
        <v>4</v>
      </c>
      <c r="B9" s="62" t="s">
        <v>143</v>
      </c>
      <c r="C9" s="62" t="s">
        <v>160</v>
      </c>
      <c r="D9" s="63" t="s">
        <v>156</v>
      </c>
      <c r="E9" s="23" t="s">
        <v>66</v>
      </c>
      <c r="F9" s="26">
        <v>40443</v>
      </c>
      <c r="G9" s="27" t="s">
        <v>161</v>
      </c>
      <c r="H9" s="23" t="s">
        <v>64</v>
      </c>
      <c r="I9" s="25" t="s">
        <v>106</v>
      </c>
      <c r="J9" s="48">
        <v>11</v>
      </c>
      <c r="K9" s="23">
        <v>6</v>
      </c>
      <c r="L9" s="23"/>
      <c r="M9" s="29" t="s">
        <v>46</v>
      </c>
      <c r="N9" s="62" t="s">
        <v>72</v>
      </c>
      <c r="O9" s="36"/>
      <c r="P9" s="29">
        <f>N9+O9</f>
        <v>26</v>
      </c>
      <c r="Q9" s="36">
        <v>100</v>
      </c>
      <c r="R9" s="49">
        <f>P9/Q9</f>
        <v>0.26</v>
      </c>
      <c r="S9" s="29" t="s">
        <v>118</v>
      </c>
    </row>
    <row r="10" spans="1:20" s="50" customFormat="1" ht="17.25" customHeight="1" x14ac:dyDescent="0.25">
      <c r="A10" s="25">
        <v>5</v>
      </c>
      <c r="B10" s="62" t="s">
        <v>145</v>
      </c>
      <c r="C10" s="62" t="s">
        <v>146</v>
      </c>
      <c r="D10" s="63" t="s">
        <v>28</v>
      </c>
      <c r="E10" s="23" t="s">
        <v>68</v>
      </c>
      <c r="F10" s="26">
        <v>40310</v>
      </c>
      <c r="G10" s="27" t="s">
        <v>161</v>
      </c>
      <c r="H10" s="23" t="s">
        <v>64</v>
      </c>
      <c r="I10" s="25" t="s">
        <v>106</v>
      </c>
      <c r="J10" s="48">
        <v>11</v>
      </c>
      <c r="K10" s="23">
        <v>6</v>
      </c>
      <c r="L10" s="23"/>
      <c r="M10" s="29" t="s">
        <v>46</v>
      </c>
      <c r="N10" s="62" t="s">
        <v>76</v>
      </c>
      <c r="O10" s="36"/>
      <c r="P10" s="29">
        <f t="shared" si="1"/>
        <v>41</v>
      </c>
      <c r="Q10" s="36">
        <v>100</v>
      </c>
      <c r="R10" s="49">
        <f t="shared" si="0"/>
        <v>0.41</v>
      </c>
      <c r="S10" s="29" t="s">
        <v>118</v>
      </c>
    </row>
    <row r="11" spans="1:20" s="50" customFormat="1" ht="17.25" customHeight="1" x14ac:dyDescent="0.25">
      <c r="A11" s="25">
        <v>6</v>
      </c>
      <c r="B11" s="29" t="s">
        <v>137</v>
      </c>
      <c r="C11" s="47" t="s">
        <v>134</v>
      </c>
      <c r="D11" s="29" t="s">
        <v>154</v>
      </c>
      <c r="E11" s="23" t="s">
        <v>66</v>
      </c>
      <c r="F11" s="26">
        <v>39776</v>
      </c>
      <c r="G11" s="27" t="s">
        <v>161</v>
      </c>
      <c r="H11" s="23" t="s">
        <v>64</v>
      </c>
      <c r="I11" s="25" t="s">
        <v>106</v>
      </c>
      <c r="J11" s="48">
        <v>11</v>
      </c>
      <c r="K11" s="23">
        <v>7</v>
      </c>
      <c r="L11" s="23"/>
      <c r="M11" s="29" t="s">
        <v>46</v>
      </c>
      <c r="N11" s="62" t="s">
        <v>73</v>
      </c>
      <c r="O11" s="36"/>
      <c r="P11" s="29">
        <f t="shared" si="1"/>
        <v>22</v>
      </c>
      <c r="Q11" s="36">
        <v>80</v>
      </c>
      <c r="R11" s="49">
        <f t="shared" si="0"/>
        <v>0.27500000000000002</v>
      </c>
      <c r="S11" s="29" t="s">
        <v>118</v>
      </c>
    </row>
    <row r="12" spans="1:20" s="50" customFormat="1" ht="17.25" customHeight="1" x14ac:dyDescent="0.25">
      <c r="A12" s="25">
        <v>7</v>
      </c>
      <c r="B12" s="64" t="s">
        <v>136</v>
      </c>
      <c r="C12" s="64" t="s">
        <v>159</v>
      </c>
      <c r="D12" s="64" t="s">
        <v>158</v>
      </c>
      <c r="E12" s="23" t="s">
        <v>66</v>
      </c>
      <c r="F12" s="26">
        <v>39834</v>
      </c>
      <c r="G12" s="27" t="s">
        <v>161</v>
      </c>
      <c r="H12" s="23" t="s">
        <v>64</v>
      </c>
      <c r="I12" s="25" t="s">
        <v>106</v>
      </c>
      <c r="J12" s="23">
        <v>11</v>
      </c>
      <c r="K12" s="23">
        <v>7</v>
      </c>
      <c r="L12" s="23"/>
      <c r="M12" s="29" t="s">
        <v>46</v>
      </c>
      <c r="N12" s="29" t="s">
        <v>60</v>
      </c>
      <c r="O12" s="36"/>
      <c r="P12" s="29">
        <f t="shared" si="1"/>
        <v>14</v>
      </c>
      <c r="Q12" s="36">
        <v>80</v>
      </c>
      <c r="R12" s="49">
        <f t="shared" si="0"/>
        <v>0.17499999999999999</v>
      </c>
      <c r="S12" s="66" t="s">
        <v>118</v>
      </c>
    </row>
    <row r="13" spans="1:20" s="50" customFormat="1" ht="17.25" customHeight="1" x14ac:dyDescent="0.25">
      <c r="A13" s="25">
        <v>8</v>
      </c>
      <c r="B13" s="65" t="s">
        <v>30</v>
      </c>
      <c r="C13" s="62" t="s">
        <v>138</v>
      </c>
      <c r="D13" s="62" t="s">
        <v>1</v>
      </c>
      <c r="E13" s="23" t="s">
        <v>66</v>
      </c>
      <c r="F13" s="51">
        <v>40008</v>
      </c>
      <c r="G13" s="27" t="s">
        <v>161</v>
      </c>
      <c r="H13" s="23" t="s">
        <v>64</v>
      </c>
      <c r="I13" s="25" t="s">
        <v>106</v>
      </c>
      <c r="J13" s="23">
        <v>11</v>
      </c>
      <c r="K13" s="23">
        <v>7</v>
      </c>
      <c r="L13" s="23"/>
      <c r="M13" s="29" t="s">
        <v>46</v>
      </c>
      <c r="N13" s="29" t="s">
        <v>62</v>
      </c>
      <c r="O13" s="36"/>
      <c r="P13" s="29">
        <f t="shared" si="1"/>
        <v>15</v>
      </c>
      <c r="Q13" s="36">
        <v>80</v>
      </c>
      <c r="R13" s="49">
        <f t="shared" si="0"/>
        <v>0.1875</v>
      </c>
      <c r="S13" s="33" t="s">
        <v>118</v>
      </c>
    </row>
    <row r="14" spans="1:20" s="50" customFormat="1" ht="17.25" customHeight="1" x14ac:dyDescent="0.25">
      <c r="A14" s="25">
        <v>9</v>
      </c>
      <c r="B14" s="24" t="s">
        <v>157</v>
      </c>
      <c r="C14" s="29" t="s">
        <v>152</v>
      </c>
      <c r="D14" s="29" t="s">
        <v>77</v>
      </c>
      <c r="E14" s="42" t="s">
        <v>66</v>
      </c>
      <c r="F14" s="51">
        <v>39515</v>
      </c>
      <c r="G14" s="27" t="s">
        <v>161</v>
      </c>
      <c r="H14" s="42" t="s">
        <v>64</v>
      </c>
      <c r="I14" s="29" t="s">
        <v>106</v>
      </c>
      <c r="J14" s="23">
        <v>11</v>
      </c>
      <c r="K14" s="23">
        <v>8</v>
      </c>
      <c r="L14" s="23"/>
      <c r="M14" s="29" t="s">
        <v>46</v>
      </c>
      <c r="N14" s="29" t="s">
        <v>61</v>
      </c>
      <c r="O14" s="36"/>
      <c r="P14" s="29">
        <f t="shared" si="1"/>
        <v>8</v>
      </c>
      <c r="Q14" s="36">
        <v>80</v>
      </c>
      <c r="R14" s="49">
        <f t="shared" si="0"/>
        <v>0.1</v>
      </c>
      <c r="S14" s="33" t="s">
        <v>118</v>
      </c>
    </row>
    <row r="15" spans="1:20" s="50" customFormat="1" ht="17.25" customHeight="1" x14ac:dyDescent="0.25">
      <c r="A15" s="25">
        <v>10</v>
      </c>
      <c r="B15" s="29" t="s">
        <v>87</v>
      </c>
      <c r="C15" s="29" t="s">
        <v>135</v>
      </c>
      <c r="D15" s="29" t="s">
        <v>16</v>
      </c>
      <c r="E15" s="42" t="s">
        <v>68</v>
      </c>
      <c r="F15" s="26">
        <v>39626</v>
      </c>
      <c r="G15" s="27" t="s">
        <v>161</v>
      </c>
      <c r="H15" s="42" t="s">
        <v>64</v>
      </c>
      <c r="I15" s="29" t="s">
        <v>106</v>
      </c>
      <c r="J15" s="23">
        <v>11</v>
      </c>
      <c r="K15" s="23">
        <v>8</v>
      </c>
      <c r="L15" s="23"/>
      <c r="M15" s="29" t="s">
        <v>46</v>
      </c>
      <c r="N15" s="62" t="s">
        <v>74</v>
      </c>
      <c r="O15" s="36"/>
      <c r="P15" s="29">
        <f t="shared" si="1"/>
        <v>30</v>
      </c>
      <c r="Q15" s="36">
        <v>80</v>
      </c>
      <c r="R15" s="49">
        <f t="shared" si="0"/>
        <v>0.375</v>
      </c>
      <c r="S15" s="29" t="s">
        <v>118</v>
      </c>
    </row>
    <row r="16" spans="1:20" s="50" customFormat="1" ht="17.25" customHeight="1" x14ac:dyDescent="0.25">
      <c r="A16" s="25">
        <v>11</v>
      </c>
      <c r="B16" s="61" t="s">
        <v>142</v>
      </c>
      <c r="C16" s="61" t="s">
        <v>163</v>
      </c>
      <c r="D16" s="61" t="s">
        <v>28</v>
      </c>
      <c r="E16" s="42" t="s">
        <v>68</v>
      </c>
      <c r="F16" s="26">
        <v>39807</v>
      </c>
      <c r="G16" s="27" t="s">
        <v>161</v>
      </c>
      <c r="H16" s="42" t="s">
        <v>64</v>
      </c>
      <c r="I16" s="60" t="s">
        <v>106</v>
      </c>
      <c r="J16" s="23">
        <v>11</v>
      </c>
      <c r="K16" s="23">
        <v>8</v>
      </c>
      <c r="L16" s="23"/>
      <c r="M16" s="29" t="s">
        <v>46</v>
      </c>
      <c r="N16" s="62" t="s">
        <v>144</v>
      </c>
      <c r="O16" s="36"/>
      <c r="P16" s="29">
        <f t="shared" si="1"/>
        <v>26.5</v>
      </c>
      <c r="Q16" s="36">
        <v>80</v>
      </c>
      <c r="R16" s="49">
        <f t="shared" si="0"/>
        <v>0.33124999999999999</v>
      </c>
      <c r="S16" s="28" t="s">
        <v>118</v>
      </c>
    </row>
    <row r="17" spans="1:19" s="50" customFormat="1" ht="17.25" customHeight="1" x14ac:dyDescent="0.25">
      <c r="A17" s="25">
        <v>12</v>
      </c>
      <c r="B17" s="64" t="s">
        <v>140</v>
      </c>
      <c r="C17" s="64" t="s">
        <v>141</v>
      </c>
      <c r="D17" s="64" t="s">
        <v>162</v>
      </c>
      <c r="E17" s="42" t="s">
        <v>68</v>
      </c>
      <c r="F17" s="26">
        <v>39267</v>
      </c>
      <c r="G17" s="27" t="s">
        <v>161</v>
      </c>
      <c r="H17" s="42" t="s">
        <v>64</v>
      </c>
      <c r="I17" s="29" t="s">
        <v>106</v>
      </c>
      <c r="J17" s="23">
        <v>11</v>
      </c>
      <c r="K17" s="23">
        <v>9</v>
      </c>
      <c r="L17" s="23"/>
      <c r="M17" s="29" t="s">
        <v>46</v>
      </c>
      <c r="N17" s="62" t="s">
        <v>70</v>
      </c>
      <c r="O17" s="36"/>
      <c r="P17" s="29">
        <f t="shared" si="1"/>
        <v>17</v>
      </c>
      <c r="Q17" s="36">
        <v>85</v>
      </c>
      <c r="R17" s="49">
        <f t="shared" si="0"/>
        <v>0.2</v>
      </c>
      <c r="S17" s="66" t="s">
        <v>118</v>
      </c>
    </row>
    <row r="18" spans="1:19" s="50" customFormat="1" ht="17.25" customHeight="1" x14ac:dyDescent="0.25">
      <c r="A18" s="25"/>
      <c r="B18" s="29"/>
      <c r="C18" s="29"/>
      <c r="D18" s="47"/>
      <c r="E18" s="42"/>
      <c r="F18" s="26"/>
      <c r="G18" s="27"/>
      <c r="H18" s="42"/>
      <c r="I18" s="29"/>
      <c r="J18" s="48"/>
      <c r="K18" s="23"/>
      <c r="L18" s="23"/>
      <c r="M18" s="29"/>
      <c r="N18" s="29"/>
      <c r="O18" s="36"/>
      <c r="P18" s="29"/>
      <c r="Q18" s="36"/>
      <c r="R18" s="49" t="e">
        <f t="shared" si="0"/>
        <v>#DIV/0!</v>
      </c>
      <c r="S18" s="29"/>
    </row>
    <row r="19" spans="1:19" s="50" customFormat="1" ht="17.25" customHeight="1" x14ac:dyDescent="0.25">
      <c r="A19" s="25"/>
      <c r="B19" s="27"/>
      <c r="C19" s="27"/>
      <c r="D19" s="27"/>
      <c r="E19" s="42"/>
      <c r="F19" s="26"/>
      <c r="G19" s="27"/>
      <c r="H19" s="42"/>
      <c r="I19" s="60"/>
      <c r="J19" s="23"/>
      <c r="K19" s="23"/>
      <c r="L19" s="23"/>
      <c r="M19" s="29"/>
      <c r="N19" s="29"/>
      <c r="O19" s="36"/>
      <c r="P19" s="29"/>
      <c r="Q19" s="36"/>
      <c r="R19" s="49" t="e">
        <f t="shared" si="0"/>
        <v>#DIV/0!</v>
      </c>
      <c r="S19" s="28"/>
    </row>
    <row r="20" spans="1:19" s="50" customFormat="1" ht="17.25" customHeight="1" x14ac:dyDescent="0.25">
      <c r="A20" s="25"/>
      <c r="B20" s="27"/>
      <c r="C20" s="27"/>
      <c r="D20" s="27"/>
      <c r="E20" s="42"/>
      <c r="F20" s="39"/>
      <c r="G20" s="27"/>
      <c r="H20" s="42"/>
      <c r="I20" s="29"/>
      <c r="J20" s="23"/>
      <c r="K20" s="40"/>
      <c r="L20" s="23"/>
      <c r="M20" s="29"/>
      <c r="N20" s="29"/>
      <c r="O20" s="36"/>
      <c r="P20" s="29"/>
      <c r="Q20" s="36"/>
      <c r="R20" s="49" t="e">
        <f t="shared" si="0"/>
        <v>#DIV/0!</v>
      </c>
      <c r="S20" s="33"/>
    </row>
    <row r="21" spans="1:19" s="50" customFormat="1" ht="17.25" customHeight="1" x14ac:dyDescent="0.25">
      <c r="A21" s="25"/>
      <c r="B21" s="27"/>
      <c r="C21" s="27"/>
      <c r="D21" s="27"/>
      <c r="E21" s="23"/>
      <c r="F21" s="39"/>
      <c r="G21" s="27"/>
      <c r="H21" s="23"/>
      <c r="I21" s="25"/>
      <c r="J21" s="23"/>
      <c r="K21" s="40"/>
      <c r="L21" s="23"/>
      <c r="M21" s="29"/>
      <c r="N21" s="29"/>
      <c r="O21" s="36"/>
      <c r="P21" s="29"/>
      <c r="Q21" s="36"/>
      <c r="R21" s="49" t="e">
        <f t="shared" si="0"/>
        <v>#DIV/0!</v>
      </c>
      <c r="S21" s="33"/>
    </row>
    <row r="22" spans="1:19" s="50" customFormat="1" ht="17.25" customHeight="1" x14ac:dyDescent="0.25">
      <c r="A22" s="25"/>
      <c r="B22" s="29"/>
      <c r="C22" s="29"/>
      <c r="D22" s="29"/>
      <c r="E22" s="23"/>
      <c r="F22" s="26"/>
      <c r="G22" s="27"/>
      <c r="H22" s="23"/>
      <c r="I22" s="30"/>
      <c r="J22" s="23"/>
      <c r="K22" s="23"/>
      <c r="L22" s="23"/>
      <c r="M22" s="29"/>
      <c r="N22" s="29"/>
      <c r="O22" s="36"/>
      <c r="P22" s="29"/>
      <c r="Q22" s="36"/>
      <c r="R22" s="49" t="e">
        <f t="shared" si="0"/>
        <v>#DIV/0!</v>
      </c>
      <c r="S22" s="33"/>
    </row>
    <row r="23" spans="1:19" s="50" customFormat="1" ht="17.25" customHeight="1" x14ac:dyDescent="0.25">
      <c r="A23" s="25"/>
      <c r="B23" s="27"/>
      <c r="C23" s="27"/>
      <c r="D23" s="27"/>
      <c r="E23" s="23"/>
      <c r="F23" s="39"/>
      <c r="G23" s="27"/>
      <c r="H23" s="23"/>
      <c r="I23" s="25"/>
      <c r="J23" s="23"/>
      <c r="K23" s="40"/>
      <c r="L23" s="23"/>
      <c r="M23" s="29"/>
      <c r="N23" s="29"/>
      <c r="O23" s="36"/>
      <c r="P23" s="29"/>
      <c r="Q23" s="36"/>
      <c r="R23" s="49" t="e">
        <f t="shared" si="0"/>
        <v>#DIV/0!</v>
      </c>
      <c r="S23" s="33"/>
    </row>
    <row r="24" spans="1:19" s="50" customFormat="1" ht="17.25" customHeight="1" x14ac:dyDescent="0.25">
      <c r="A24" s="25"/>
      <c r="B24" s="41"/>
      <c r="C24" s="38"/>
      <c r="D24" s="38"/>
      <c r="E24" s="23"/>
      <c r="F24" s="39"/>
      <c r="G24" s="27"/>
      <c r="H24" s="23"/>
      <c r="I24" s="30"/>
      <c r="J24" s="23"/>
      <c r="K24" s="23"/>
      <c r="L24" s="23"/>
      <c r="M24" s="29"/>
      <c r="N24" s="29"/>
      <c r="O24" s="36"/>
      <c r="P24" s="29">
        <f t="shared" si="1"/>
        <v>0</v>
      </c>
      <c r="Q24" s="36"/>
      <c r="R24" s="49" t="e">
        <f t="shared" si="0"/>
        <v>#DIV/0!</v>
      </c>
      <c r="S24" s="28"/>
    </row>
    <row r="25" spans="1:19" s="50" customFormat="1" ht="17.25" customHeight="1" x14ac:dyDescent="0.25">
      <c r="A25" s="25"/>
      <c r="B25" s="29"/>
      <c r="C25" s="29"/>
      <c r="D25" s="47"/>
      <c r="E25" s="23"/>
      <c r="F25" s="26"/>
      <c r="G25" s="27"/>
      <c r="H25" s="23"/>
      <c r="I25" s="25"/>
      <c r="J25" s="48"/>
      <c r="K25" s="23"/>
      <c r="L25" s="23"/>
      <c r="M25" s="29"/>
      <c r="N25" s="29"/>
      <c r="O25" s="36"/>
      <c r="P25" s="29">
        <f t="shared" si="1"/>
        <v>0</v>
      </c>
      <c r="Q25" s="36"/>
      <c r="R25" s="49" t="e">
        <f t="shared" si="0"/>
        <v>#DIV/0!</v>
      </c>
      <c r="S25" s="29"/>
    </row>
    <row r="26" spans="1:19" s="50" customFormat="1" ht="17.25" customHeight="1" x14ac:dyDescent="0.25">
      <c r="A26" s="25"/>
      <c r="B26" s="29"/>
      <c r="C26" s="29"/>
      <c r="D26" s="29"/>
      <c r="E26" s="23"/>
      <c r="F26" s="26"/>
      <c r="G26" s="27"/>
      <c r="H26" s="23"/>
      <c r="I26" s="25"/>
      <c r="J26" s="23"/>
      <c r="K26" s="23"/>
      <c r="L26" s="23"/>
      <c r="M26" s="29"/>
      <c r="N26" s="29"/>
      <c r="O26" s="36"/>
      <c r="P26" s="29">
        <f t="shared" si="1"/>
        <v>0</v>
      </c>
      <c r="Q26" s="36"/>
      <c r="R26" s="49" t="e">
        <f t="shared" si="0"/>
        <v>#DIV/0!</v>
      </c>
      <c r="S26" s="29"/>
    </row>
    <row r="27" spans="1:19" s="50" customFormat="1" ht="17.25" customHeight="1" x14ac:dyDescent="0.25">
      <c r="A27" s="25"/>
      <c r="B27" s="29"/>
      <c r="C27" s="47"/>
      <c r="D27" s="29"/>
      <c r="E27" s="23"/>
      <c r="F27" s="26"/>
      <c r="G27" s="27"/>
      <c r="H27" s="23"/>
      <c r="I27" s="25"/>
      <c r="J27" s="48"/>
      <c r="K27" s="23"/>
      <c r="L27" s="23"/>
      <c r="M27" s="29"/>
      <c r="N27" s="29"/>
      <c r="O27" s="36"/>
      <c r="P27" s="29">
        <f t="shared" si="1"/>
        <v>0</v>
      </c>
      <c r="Q27" s="36"/>
      <c r="R27" s="49" t="e">
        <f t="shared" si="0"/>
        <v>#DIV/0!</v>
      </c>
      <c r="S27" s="29"/>
    </row>
    <row r="28" spans="1:19" s="50" customFormat="1" ht="17.25" customHeight="1" x14ac:dyDescent="0.25">
      <c r="A28" s="25"/>
      <c r="B28" s="29"/>
      <c r="C28" s="29"/>
      <c r="D28" s="29"/>
      <c r="E28" s="23"/>
      <c r="F28" s="26"/>
      <c r="G28" s="27"/>
      <c r="H28" s="23"/>
      <c r="I28" s="25"/>
      <c r="J28" s="23"/>
      <c r="K28" s="23"/>
      <c r="L28" s="23"/>
      <c r="M28" s="29"/>
      <c r="N28" s="29"/>
      <c r="O28" s="36"/>
      <c r="P28" s="29">
        <f t="shared" si="1"/>
        <v>0</v>
      </c>
      <c r="Q28" s="36"/>
      <c r="R28" s="49" t="e">
        <f t="shared" si="0"/>
        <v>#DIV/0!</v>
      </c>
      <c r="S28" s="29"/>
    </row>
    <row r="29" spans="1:19" s="50" customFormat="1" ht="17.25" customHeight="1" x14ac:dyDescent="0.25">
      <c r="A29" s="25"/>
      <c r="B29" s="41"/>
      <c r="C29" s="38"/>
      <c r="D29" s="38"/>
      <c r="E29" s="23"/>
      <c r="F29" s="39"/>
      <c r="G29" s="27"/>
      <c r="H29" s="23"/>
      <c r="I29" s="30"/>
      <c r="J29" s="23"/>
      <c r="K29" s="23"/>
      <c r="L29" s="23"/>
      <c r="M29" s="29"/>
      <c r="N29" s="29"/>
      <c r="O29" s="36"/>
      <c r="P29" s="29">
        <f t="shared" si="1"/>
        <v>0</v>
      </c>
      <c r="Q29" s="36"/>
      <c r="R29" s="49" t="e">
        <f t="shared" si="0"/>
        <v>#DIV/0!</v>
      </c>
      <c r="S29" s="28"/>
    </row>
    <row r="30" spans="1:19" s="50" customFormat="1" ht="17.25" customHeight="1" x14ac:dyDescent="0.25">
      <c r="A30" s="25"/>
      <c r="B30" s="29"/>
      <c r="C30" s="29"/>
      <c r="D30" s="47"/>
      <c r="E30" s="23"/>
      <c r="F30" s="26"/>
      <c r="G30" s="27"/>
      <c r="H30" s="23"/>
      <c r="I30" s="25"/>
      <c r="J30" s="48"/>
      <c r="K30" s="23"/>
      <c r="L30" s="23"/>
      <c r="M30" s="29"/>
      <c r="N30" s="29"/>
      <c r="O30" s="36"/>
      <c r="P30" s="29">
        <f t="shared" si="1"/>
        <v>0</v>
      </c>
      <c r="Q30" s="36"/>
      <c r="R30" s="49" t="e">
        <f t="shared" si="0"/>
        <v>#DIV/0!</v>
      </c>
      <c r="S30" s="29"/>
    </row>
    <row r="31" spans="1:19" s="50" customFormat="1" ht="17.25" customHeight="1" x14ac:dyDescent="0.25">
      <c r="A31" s="25"/>
      <c r="B31" s="29"/>
      <c r="C31" s="47"/>
      <c r="D31" s="29"/>
      <c r="E31" s="23"/>
      <c r="F31" s="26"/>
      <c r="G31" s="27"/>
      <c r="H31" s="23"/>
      <c r="I31" s="25"/>
      <c r="J31" s="48"/>
      <c r="K31" s="23"/>
      <c r="L31" s="23"/>
      <c r="M31" s="29"/>
      <c r="N31" s="29"/>
      <c r="O31" s="36"/>
      <c r="P31" s="29">
        <f t="shared" si="1"/>
        <v>0</v>
      </c>
      <c r="Q31" s="36"/>
      <c r="R31" s="49" t="e">
        <f t="shared" si="0"/>
        <v>#DIV/0!</v>
      </c>
      <c r="S31" s="29"/>
    </row>
    <row r="32" spans="1:19" s="50" customFormat="1" ht="17.25" customHeight="1" x14ac:dyDescent="0.25">
      <c r="A32" s="25"/>
      <c r="B32" s="29"/>
      <c r="C32" s="29"/>
      <c r="D32" s="29"/>
      <c r="E32" s="23"/>
      <c r="F32" s="26"/>
      <c r="G32" s="27"/>
      <c r="H32" s="23"/>
      <c r="I32" s="25"/>
      <c r="J32" s="23"/>
      <c r="K32" s="23"/>
      <c r="L32" s="23"/>
      <c r="M32" s="29"/>
      <c r="N32" s="29"/>
      <c r="O32" s="36"/>
      <c r="P32" s="29">
        <f t="shared" si="1"/>
        <v>0</v>
      </c>
      <c r="Q32" s="36"/>
      <c r="R32" s="49" t="e">
        <f t="shared" si="0"/>
        <v>#DIV/0!</v>
      </c>
      <c r="S32" s="29"/>
    </row>
    <row r="33" spans="1:19" s="50" customFormat="1" ht="17.25" customHeight="1" x14ac:dyDescent="0.25">
      <c r="A33" s="25"/>
      <c r="B33" s="24"/>
      <c r="C33" s="29"/>
      <c r="D33" s="29"/>
      <c r="E33" s="23"/>
      <c r="F33" s="51"/>
      <c r="G33" s="27"/>
      <c r="H33" s="23"/>
      <c r="I33" s="25"/>
      <c r="J33" s="23"/>
      <c r="K33" s="23"/>
      <c r="L33" s="23"/>
      <c r="M33" s="29"/>
      <c r="N33" s="29"/>
      <c r="O33" s="36"/>
      <c r="P33" s="29">
        <f t="shared" si="1"/>
        <v>0</v>
      </c>
      <c r="Q33" s="36"/>
      <c r="R33" s="49" t="e">
        <f t="shared" si="0"/>
        <v>#DIV/0!</v>
      </c>
      <c r="S33" s="33"/>
    </row>
    <row r="34" spans="1:19" s="50" customFormat="1" ht="17.25" customHeight="1" x14ac:dyDescent="0.25">
      <c r="A34" s="25"/>
      <c r="B34" s="24"/>
      <c r="C34" s="29"/>
      <c r="D34" s="29"/>
      <c r="E34" s="42"/>
      <c r="F34" s="26"/>
      <c r="G34" s="27"/>
      <c r="H34" s="26"/>
      <c r="I34" s="30"/>
      <c r="J34" s="23"/>
      <c r="K34" s="23"/>
      <c r="L34" s="23"/>
      <c r="M34" s="29"/>
      <c r="N34" s="29"/>
      <c r="O34" s="36"/>
      <c r="P34" s="29">
        <f t="shared" si="1"/>
        <v>0</v>
      </c>
      <c r="Q34" s="36"/>
      <c r="R34" s="49" t="e">
        <f t="shared" si="0"/>
        <v>#DIV/0!</v>
      </c>
      <c r="S34" s="33"/>
    </row>
    <row r="35" spans="1:19" s="50" customFormat="1" ht="17.25" customHeight="1" x14ac:dyDescent="0.25">
      <c r="A35" s="25"/>
      <c r="B35" s="24"/>
      <c r="C35" s="29"/>
      <c r="D35" s="29"/>
      <c r="E35" s="42"/>
      <c r="F35" s="26"/>
      <c r="G35" s="27"/>
      <c r="H35" s="26"/>
      <c r="I35" s="30"/>
      <c r="J35" s="23"/>
      <c r="K35" s="23"/>
      <c r="L35" s="23"/>
      <c r="M35" s="29"/>
      <c r="N35" s="29"/>
      <c r="O35" s="36"/>
      <c r="P35" s="29">
        <f t="shared" si="1"/>
        <v>0</v>
      </c>
      <c r="Q35" s="36"/>
      <c r="R35" s="49" t="e">
        <f t="shared" si="0"/>
        <v>#DIV/0!</v>
      </c>
      <c r="S35" s="33"/>
    </row>
    <row r="36" spans="1:19" s="50" customFormat="1" ht="17.25" customHeight="1" x14ac:dyDescent="0.25">
      <c r="A36" s="25"/>
      <c r="B36" s="29"/>
      <c r="C36" s="29"/>
      <c r="D36" s="47"/>
      <c r="E36" s="23"/>
      <c r="F36" s="26"/>
      <c r="G36" s="27"/>
      <c r="H36" s="23"/>
      <c r="I36" s="25"/>
      <c r="J36" s="48"/>
      <c r="K36" s="23"/>
      <c r="L36" s="23"/>
      <c r="M36" s="29"/>
      <c r="N36" s="29"/>
      <c r="O36" s="36"/>
      <c r="P36" s="29">
        <f t="shared" si="1"/>
        <v>0</v>
      </c>
      <c r="Q36" s="36"/>
      <c r="R36" s="49" t="e">
        <f t="shared" si="0"/>
        <v>#DIV/0!</v>
      </c>
      <c r="S36" s="29"/>
    </row>
    <row r="37" spans="1:19" s="50" customFormat="1" ht="17.25" customHeight="1" x14ac:dyDescent="0.25">
      <c r="A37" s="25"/>
      <c r="B37" s="27"/>
      <c r="C37" s="27"/>
      <c r="D37" s="27"/>
      <c r="E37" s="23"/>
      <c r="F37" s="26"/>
      <c r="G37" s="27"/>
      <c r="H37" s="23"/>
      <c r="I37" s="27"/>
      <c r="J37" s="23"/>
      <c r="K37" s="23"/>
      <c r="L37" s="23"/>
      <c r="M37" s="29"/>
      <c r="N37" s="29"/>
      <c r="O37" s="36"/>
      <c r="P37" s="29">
        <f t="shared" si="1"/>
        <v>0</v>
      </c>
      <c r="Q37" s="36"/>
      <c r="R37" s="49" t="e">
        <f t="shared" si="0"/>
        <v>#DIV/0!</v>
      </c>
      <c r="S37" s="28"/>
    </row>
    <row r="38" spans="1:19" s="50" customFormat="1" ht="17.25" customHeight="1" x14ac:dyDescent="0.25">
      <c r="A38" s="25"/>
      <c r="B38" s="27"/>
      <c r="C38" s="27"/>
      <c r="D38" s="27"/>
      <c r="E38" s="23"/>
      <c r="F38" s="26"/>
      <c r="G38" s="27"/>
      <c r="H38" s="23"/>
      <c r="I38" s="27"/>
      <c r="J38" s="23"/>
      <c r="K38" s="23"/>
      <c r="L38" s="23"/>
      <c r="M38" s="29"/>
      <c r="N38" s="29"/>
      <c r="O38" s="36"/>
      <c r="P38" s="29">
        <f t="shared" si="1"/>
        <v>0</v>
      </c>
      <c r="Q38" s="36"/>
      <c r="R38" s="49" t="e">
        <f t="shared" si="0"/>
        <v>#DIV/0!</v>
      </c>
      <c r="S38" s="28"/>
    </row>
    <row r="39" spans="1:19" s="50" customFormat="1" ht="17.25" customHeight="1" x14ac:dyDescent="0.25">
      <c r="A39" s="25"/>
      <c r="B39" s="41"/>
      <c r="C39" s="38"/>
      <c r="D39" s="38"/>
      <c r="E39" s="23"/>
      <c r="F39" s="39"/>
      <c r="G39" s="27"/>
      <c r="H39" s="23"/>
      <c r="I39" s="30"/>
      <c r="J39" s="23"/>
      <c r="K39" s="23"/>
      <c r="L39" s="23"/>
      <c r="M39" s="29"/>
      <c r="N39" s="29"/>
      <c r="O39" s="36"/>
      <c r="P39" s="29">
        <f t="shared" si="1"/>
        <v>0</v>
      </c>
      <c r="Q39" s="36"/>
      <c r="R39" s="49" t="e">
        <f t="shared" si="0"/>
        <v>#DIV/0!</v>
      </c>
      <c r="S39" s="28"/>
    </row>
    <row r="40" spans="1:19" s="50" customFormat="1" ht="17.25" customHeight="1" x14ac:dyDescent="0.25">
      <c r="A40" s="25"/>
      <c r="B40" s="29"/>
      <c r="C40" s="29"/>
      <c r="D40" s="47"/>
      <c r="E40" s="23"/>
      <c r="F40" s="26"/>
      <c r="G40" s="27"/>
      <c r="H40" s="23"/>
      <c r="I40" s="25"/>
      <c r="J40" s="48"/>
      <c r="K40" s="23"/>
      <c r="L40" s="23"/>
      <c r="M40" s="29"/>
      <c r="N40" s="29"/>
      <c r="O40" s="36"/>
      <c r="P40" s="29">
        <f t="shared" si="1"/>
        <v>0</v>
      </c>
      <c r="Q40" s="36"/>
      <c r="R40" s="49" t="e">
        <f t="shared" si="0"/>
        <v>#DIV/0!</v>
      </c>
      <c r="S40" s="29"/>
    </row>
    <row r="41" spans="1:19" s="50" customFormat="1" ht="17.25" customHeight="1" x14ac:dyDescent="0.25">
      <c r="A41" s="25"/>
      <c r="B41" s="41"/>
      <c r="C41" s="38"/>
      <c r="D41" s="38"/>
      <c r="E41" s="23"/>
      <c r="F41" s="39"/>
      <c r="G41" s="27"/>
      <c r="H41" s="23"/>
      <c r="I41" s="30"/>
      <c r="J41" s="23"/>
      <c r="K41" s="23"/>
      <c r="L41" s="23"/>
      <c r="M41" s="29"/>
      <c r="N41" s="29"/>
      <c r="O41" s="36"/>
      <c r="P41" s="29">
        <f t="shared" si="1"/>
        <v>0</v>
      </c>
      <c r="Q41" s="36"/>
      <c r="R41" s="49" t="e">
        <f t="shared" si="0"/>
        <v>#DIV/0!</v>
      </c>
      <c r="S41" s="28"/>
    </row>
    <row r="42" spans="1:19" s="50" customFormat="1" ht="17.25" customHeight="1" x14ac:dyDescent="0.25">
      <c r="A42" s="25"/>
      <c r="B42" s="27"/>
      <c r="C42" s="27"/>
      <c r="D42" s="27"/>
      <c r="E42" s="23"/>
      <c r="F42" s="26"/>
      <c r="G42" s="27"/>
      <c r="H42" s="23"/>
      <c r="I42" s="27"/>
      <c r="J42" s="23"/>
      <c r="K42" s="23"/>
      <c r="L42" s="23"/>
      <c r="M42" s="29"/>
      <c r="N42" s="29"/>
      <c r="O42" s="36"/>
      <c r="P42" s="29">
        <f t="shared" si="1"/>
        <v>0</v>
      </c>
      <c r="Q42" s="36"/>
      <c r="R42" s="49" t="e">
        <f t="shared" si="0"/>
        <v>#DIV/0!</v>
      </c>
      <c r="S42" s="28"/>
    </row>
    <row r="43" spans="1:19" s="50" customFormat="1" ht="17.25" customHeight="1" x14ac:dyDescent="0.25">
      <c r="A43" s="25"/>
      <c r="B43" s="29"/>
      <c r="C43" s="29"/>
      <c r="D43" s="47"/>
      <c r="E43" s="23"/>
      <c r="F43" s="26"/>
      <c r="G43" s="27"/>
      <c r="H43" s="23"/>
      <c r="I43" s="25"/>
      <c r="J43" s="48"/>
      <c r="K43" s="23"/>
      <c r="L43" s="23"/>
      <c r="M43" s="29"/>
      <c r="N43" s="29"/>
      <c r="O43" s="36"/>
      <c r="P43" s="29">
        <f t="shared" si="1"/>
        <v>0</v>
      </c>
      <c r="Q43" s="36"/>
      <c r="R43" s="49" t="e">
        <f t="shared" si="0"/>
        <v>#DIV/0!</v>
      </c>
      <c r="S43" s="29"/>
    </row>
    <row r="44" spans="1:19" s="50" customFormat="1" ht="17.25" customHeight="1" x14ac:dyDescent="0.25">
      <c r="A44" s="25"/>
      <c r="B44" s="37"/>
      <c r="C44" s="38"/>
      <c r="D44" s="38"/>
      <c r="E44" s="23"/>
      <c r="F44" s="39"/>
      <c r="G44" s="27"/>
      <c r="H44" s="23"/>
      <c r="I44" s="30"/>
      <c r="J44" s="23"/>
      <c r="K44" s="23"/>
      <c r="L44" s="23"/>
      <c r="M44" s="29"/>
      <c r="N44" s="29"/>
      <c r="O44" s="36"/>
      <c r="P44" s="29">
        <f t="shared" si="1"/>
        <v>0</v>
      </c>
      <c r="Q44" s="36"/>
      <c r="R44" s="49" t="e">
        <f t="shared" si="0"/>
        <v>#DIV/0!</v>
      </c>
      <c r="S44" s="28"/>
    </row>
    <row r="45" spans="1:19" s="50" customFormat="1" ht="17.25" customHeight="1" x14ac:dyDescent="0.25">
      <c r="A45" s="25"/>
      <c r="B45" s="29"/>
      <c r="C45" s="29"/>
      <c r="D45" s="29"/>
      <c r="E45" s="23"/>
      <c r="F45" s="26"/>
      <c r="G45" s="27"/>
      <c r="H45" s="23"/>
      <c r="I45" s="25"/>
      <c r="J45" s="23"/>
      <c r="K45" s="23"/>
      <c r="L45" s="23"/>
      <c r="M45" s="29"/>
      <c r="N45" s="29"/>
      <c r="O45" s="36"/>
      <c r="P45" s="29">
        <f t="shared" si="1"/>
        <v>0</v>
      </c>
      <c r="Q45" s="36"/>
      <c r="R45" s="49" t="e">
        <f t="shared" si="0"/>
        <v>#DIV/0!</v>
      </c>
      <c r="S45" s="29"/>
    </row>
    <row r="46" spans="1:19" s="50" customFormat="1" ht="17.25" customHeight="1" x14ac:dyDescent="0.25">
      <c r="A46" s="25"/>
      <c r="B46" s="29"/>
      <c r="C46" s="29"/>
      <c r="D46" s="29"/>
      <c r="E46" s="23"/>
      <c r="F46" s="26"/>
      <c r="G46" s="27"/>
      <c r="H46" s="23"/>
      <c r="I46" s="25"/>
      <c r="J46" s="23"/>
      <c r="K46" s="23"/>
      <c r="L46" s="23"/>
      <c r="M46" s="29"/>
      <c r="N46" s="29"/>
      <c r="O46" s="36"/>
      <c r="P46" s="29">
        <f t="shared" si="1"/>
        <v>0</v>
      </c>
      <c r="Q46" s="36"/>
      <c r="R46" s="49" t="e">
        <f t="shared" si="0"/>
        <v>#DIV/0!</v>
      </c>
      <c r="S46" s="29"/>
    </row>
    <row r="47" spans="1:19" s="50" customFormat="1" ht="17.25" customHeight="1" x14ac:dyDescent="0.25">
      <c r="A47" s="25"/>
      <c r="B47" s="36"/>
      <c r="C47" s="36"/>
      <c r="D47" s="36"/>
      <c r="E47" s="23"/>
      <c r="F47" s="26"/>
      <c r="G47" s="27"/>
      <c r="H47" s="23"/>
      <c r="I47" s="25"/>
      <c r="J47" s="23"/>
      <c r="K47" s="23"/>
      <c r="L47" s="23"/>
      <c r="M47" s="29"/>
      <c r="N47" s="29"/>
      <c r="O47" s="36"/>
      <c r="P47" s="29">
        <f t="shared" si="1"/>
        <v>0</v>
      </c>
      <c r="Q47" s="36"/>
      <c r="R47" s="49" t="e">
        <f t="shared" si="0"/>
        <v>#DIV/0!</v>
      </c>
      <c r="S47" s="34"/>
    </row>
    <row r="48" spans="1:19" s="50" customFormat="1" ht="17.25" customHeight="1" x14ac:dyDescent="0.25">
      <c r="A48" s="25"/>
      <c r="B48" s="29"/>
      <c r="C48" s="29"/>
      <c r="D48" s="29"/>
      <c r="E48" s="23"/>
      <c r="F48" s="26"/>
      <c r="G48" s="27"/>
      <c r="H48" s="23"/>
      <c r="I48" s="30"/>
      <c r="J48" s="23"/>
      <c r="K48" s="23"/>
      <c r="L48" s="23"/>
      <c r="M48" s="29"/>
      <c r="N48" s="29"/>
      <c r="O48" s="36"/>
      <c r="P48" s="29">
        <f t="shared" si="1"/>
        <v>0</v>
      </c>
      <c r="Q48" s="36"/>
      <c r="R48" s="49" t="e">
        <f t="shared" si="0"/>
        <v>#DIV/0!</v>
      </c>
      <c r="S48" s="33"/>
    </row>
    <row r="49" spans="1:19" s="50" customFormat="1" ht="17.25" customHeight="1" x14ac:dyDescent="0.25">
      <c r="A49" s="25"/>
      <c r="B49" s="29"/>
      <c r="C49" s="29"/>
      <c r="D49" s="29"/>
      <c r="E49" s="23"/>
      <c r="F49" s="26"/>
      <c r="G49" s="27"/>
      <c r="H49" s="23"/>
      <c r="I49" s="25"/>
      <c r="J49" s="23"/>
      <c r="K49" s="23"/>
      <c r="L49" s="23"/>
      <c r="M49" s="29"/>
      <c r="N49" s="29"/>
      <c r="O49" s="36"/>
      <c r="P49" s="29">
        <f t="shared" si="1"/>
        <v>0</v>
      </c>
      <c r="Q49" s="36"/>
      <c r="R49" s="49" t="e">
        <f t="shared" si="0"/>
        <v>#DIV/0!</v>
      </c>
      <c r="S49" s="29"/>
    </row>
    <row r="50" spans="1:19" s="50" customFormat="1" ht="17.25" customHeight="1" x14ac:dyDescent="0.25">
      <c r="A50" s="25"/>
      <c r="B50" s="43"/>
      <c r="C50" s="38"/>
      <c r="D50" s="38"/>
      <c r="E50" s="23"/>
      <c r="F50" s="39"/>
      <c r="G50" s="27"/>
      <c r="H50" s="23"/>
      <c r="I50" s="30"/>
      <c r="J50" s="23"/>
      <c r="K50" s="23"/>
      <c r="L50" s="23"/>
      <c r="M50" s="29"/>
      <c r="N50" s="29"/>
      <c r="O50" s="36"/>
      <c r="P50" s="29">
        <f t="shared" si="1"/>
        <v>0</v>
      </c>
      <c r="Q50" s="36"/>
      <c r="R50" s="49" t="e">
        <f t="shared" si="0"/>
        <v>#DIV/0!</v>
      </c>
      <c r="S50" s="28"/>
    </row>
    <row r="51" spans="1:19" s="50" customFormat="1" ht="17.25" customHeight="1" x14ac:dyDescent="0.25">
      <c r="A51" s="25"/>
      <c r="B51" s="29"/>
      <c r="C51" s="47"/>
      <c r="D51" s="29"/>
      <c r="E51" s="23"/>
      <c r="F51" s="26"/>
      <c r="G51" s="27"/>
      <c r="H51" s="23"/>
      <c r="I51" s="25"/>
      <c r="J51" s="48"/>
      <c r="K51" s="23"/>
      <c r="L51" s="23"/>
      <c r="M51" s="29"/>
      <c r="N51" s="29"/>
      <c r="O51" s="36"/>
      <c r="P51" s="29">
        <f t="shared" si="1"/>
        <v>0</v>
      </c>
      <c r="Q51" s="36"/>
      <c r="R51" s="49" t="e">
        <f t="shared" si="0"/>
        <v>#DIV/0!</v>
      </c>
      <c r="S51" s="29"/>
    </row>
    <row r="52" spans="1:19" s="50" customFormat="1" ht="17.25" customHeight="1" x14ac:dyDescent="0.25">
      <c r="A52" s="25"/>
      <c r="B52" s="36"/>
      <c r="C52" s="36"/>
      <c r="D52" s="36"/>
      <c r="E52" s="23"/>
      <c r="F52" s="26"/>
      <c r="G52" s="27"/>
      <c r="H52" s="23"/>
      <c r="I52" s="25"/>
      <c r="J52" s="23"/>
      <c r="K52" s="23"/>
      <c r="L52" s="23"/>
      <c r="M52" s="29"/>
      <c r="N52" s="29"/>
      <c r="O52" s="36"/>
      <c r="P52" s="29">
        <f t="shared" si="1"/>
        <v>0</v>
      </c>
      <c r="Q52" s="36"/>
      <c r="R52" s="49" t="e">
        <f t="shared" si="0"/>
        <v>#DIV/0!</v>
      </c>
      <c r="S52" s="34"/>
    </row>
    <row r="53" spans="1:19" s="50" customFormat="1" ht="17.25" customHeight="1" x14ac:dyDescent="0.25">
      <c r="A53" s="25"/>
      <c r="B53" s="29"/>
      <c r="C53" s="29"/>
      <c r="D53" s="29"/>
      <c r="E53" s="23"/>
      <c r="F53" s="26"/>
      <c r="G53" s="27"/>
      <c r="H53" s="23"/>
      <c r="I53" s="25"/>
      <c r="J53" s="23"/>
      <c r="K53" s="23"/>
      <c r="L53" s="23"/>
      <c r="M53" s="29"/>
      <c r="N53" s="29"/>
      <c r="O53" s="36"/>
      <c r="P53" s="29">
        <f t="shared" si="1"/>
        <v>0</v>
      </c>
      <c r="Q53" s="36"/>
      <c r="R53" s="49" t="e">
        <f t="shared" si="0"/>
        <v>#DIV/0!</v>
      </c>
      <c r="S53" s="29"/>
    </row>
    <row r="54" spans="1:19" s="50" customFormat="1" ht="17.25" customHeight="1" x14ac:dyDescent="0.25">
      <c r="A54" s="25"/>
      <c r="B54" s="27"/>
      <c r="C54" s="27"/>
      <c r="D54" s="27"/>
      <c r="E54" s="25"/>
      <c r="F54" s="39"/>
      <c r="G54" s="27"/>
      <c r="H54" s="23"/>
      <c r="I54" s="25"/>
      <c r="J54" s="25"/>
      <c r="K54" s="44"/>
      <c r="L54" s="23"/>
      <c r="M54" s="29"/>
      <c r="N54" s="29"/>
      <c r="O54" s="36"/>
      <c r="P54" s="29">
        <f t="shared" si="1"/>
        <v>0</v>
      </c>
      <c r="Q54" s="36"/>
      <c r="R54" s="49" t="e">
        <f t="shared" si="0"/>
        <v>#DIV/0!</v>
      </c>
      <c r="S54" s="33"/>
    </row>
    <row r="55" spans="1:19" s="50" customFormat="1" ht="17.25" customHeight="1" x14ac:dyDescent="0.25">
      <c r="A55" s="25"/>
      <c r="B55" s="29"/>
      <c r="C55" s="29"/>
      <c r="D55" s="29"/>
      <c r="E55" s="23"/>
      <c r="F55" s="26"/>
      <c r="G55" s="27"/>
      <c r="H55" s="23"/>
      <c r="I55" s="25"/>
      <c r="J55" s="23"/>
      <c r="K55" s="23"/>
      <c r="L55" s="23"/>
      <c r="M55" s="29"/>
      <c r="N55" s="29"/>
      <c r="O55" s="36"/>
      <c r="P55" s="29">
        <f t="shared" si="1"/>
        <v>0</v>
      </c>
      <c r="Q55" s="36"/>
      <c r="R55" s="49" t="e">
        <f t="shared" si="0"/>
        <v>#DIV/0!</v>
      </c>
      <c r="S55" s="33"/>
    </row>
    <row r="56" spans="1:19" s="50" customFormat="1" ht="17.25" customHeight="1" x14ac:dyDescent="0.25">
      <c r="A56" s="25"/>
      <c r="B56" s="29"/>
      <c r="C56" s="29"/>
      <c r="D56" s="47"/>
      <c r="E56" s="23"/>
      <c r="F56" s="26"/>
      <c r="G56" s="27"/>
      <c r="H56" s="23"/>
      <c r="I56" s="25"/>
      <c r="J56" s="48"/>
      <c r="K56" s="23"/>
      <c r="L56" s="23"/>
      <c r="M56" s="29"/>
      <c r="N56" s="29"/>
      <c r="O56" s="36"/>
      <c r="P56" s="29">
        <f t="shared" si="1"/>
        <v>0</v>
      </c>
      <c r="Q56" s="36"/>
      <c r="R56" s="49" t="e">
        <f t="shared" si="0"/>
        <v>#DIV/0!</v>
      </c>
      <c r="S56" s="29"/>
    </row>
    <row r="57" spans="1:19" s="50" customFormat="1" ht="17.25" customHeight="1" x14ac:dyDescent="0.25">
      <c r="A57" s="25"/>
      <c r="B57" s="27"/>
      <c r="C57" s="27"/>
      <c r="D57" s="27"/>
      <c r="E57" s="23"/>
      <c r="F57" s="26"/>
      <c r="G57" s="27"/>
      <c r="H57" s="23"/>
      <c r="I57" s="27"/>
      <c r="J57" s="23"/>
      <c r="K57" s="23"/>
      <c r="L57" s="23"/>
      <c r="M57" s="29"/>
      <c r="N57" s="29"/>
      <c r="O57" s="36"/>
      <c r="P57" s="29">
        <f t="shared" si="1"/>
        <v>0</v>
      </c>
      <c r="Q57" s="36"/>
      <c r="R57" s="49" t="e">
        <f t="shared" si="0"/>
        <v>#DIV/0!</v>
      </c>
      <c r="S57" s="28"/>
    </row>
    <row r="58" spans="1:19" s="50" customFormat="1" ht="17.25" customHeight="1" x14ac:dyDescent="0.25">
      <c r="A58" s="25"/>
      <c r="B58" s="29"/>
      <c r="C58" s="47"/>
      <c r="D58" s="29"/>
      <c r="E58" s="23"/>
      <c r="F58" s="26"/>
      <c r="G58" s="27"/>
      <c r="H58" s="23"/>
      <c r="I58" s="25"/>
      <c r="J58" s="48"/>
      <c r="K58" s="23"/>
      <c r="L58" s="23"/>
      <c r="M58" s="29"/>
      <c r="N58" s="29"/>
      <c r="O58" s="36"/>
      <c r="P58" s="29">
        <f t="shared" si="1"/>
        <v>0</v>
      </c>
      <c r="Q58" s="36"/>
      <c r="R58" s="49" t="e">
        <f t="shared" si="0"/>
        <v>#DIV/0!</v>
      </c>
      <c r="S58" s="29"/>
    </row>
    <row r="59" spans="1:19" s="50" customFormat="1" ht="17.25" customHeight="1" x14ac:dyDescent="0.25">
      <c r="A59" s="25"/>
      <c r="B59" s="29"/>
      <c r="C59" s="47"/>
      <c r="D59" s="29"/>
      <c r="E59" s="23"/>
      <c r="F59" s="26"/>
      <c r="G59" s="27"/>
      <c r="H59" s="23"/>
      <c r="I59" s="25"/>
      <c r="J59" s="48"/>
      <c r="K59" s="23"/>
      <c r="L59" s="23"/>
      <c r="M59" s="29"/>
      <c r="N59" s="29"/>
      <c r="O59" s="36"/>
      <c r="P59" s="29">
        <f t="shared" ref="P59:P62" si="2">N59+O59</f>
        <v>0</v>
      </c>
      <c r="Q59" s="36"/>
      <c r="R59" s="49" t="e">
        <f t="shared" ref="R59:R62" si="3">P59/Q59</f>
        <v>#DIV/0!</v>
      </c>
      <c r="S59" s="29"/>
    </row>
    <row r="60" spans="1:19" s="50" customFormat="1" ht="17.25" customHeight="1" x14ac:dyDescent="0.25">
      <c r="A60" s="25"/>
      <c r="B60" s="45"/>
      <c r="C60" s="38"/>
      <c r="D60" s="38"/>
      <c r="E60" s="23"/>
      <c r="F60" s="39"/>
      <c r="G60" s="27"/>
      <c r="H60" s="23"/>
      <c r="I60" s="30"/>
      <c r="J60" s="23"/>
      <c r="K60" s="23"/>
      <c r="L60" s="23"/>
      <c r="M60" s="29"/>
      <c r="N60" s="29"/>
      <c r="O60" s="36"/>
      <c r="P60" s="29">
        <f t="shared" si="2"/>
        <v>0</v>
      </c>
      <c r="Q60" s="36"/>
      <c r="R60" s="49" t="e">
        <f t="shared" si="3"/>
        <v>#DIV/0!</v>
      </c>
      <c r="S60" s="28"/>
    </row>
    <row r="61" spans="1:19" s="50" customFormat="1" ht="17.25" customHeight="1" x14ac:dyDescent="0.25">
      <c r="A61" s="25"/>
      <c r="B61" s="27"/>
      <c r="C61" s="27"/>
      <c r="D61" s="27"/>
      <c r="E61" s="23"/>
      <c r="F61" s="39"/>
      <c r="G61" s="27"/>
      <c r="H61" s="23"/>
      <c r="I61" s="25"/>
      <c r="J61" s="23"/>
      <c r="K61" s="40"/>
      <c r="L61" s="23"/>
      <c r="M61" s="29"/>
      <c r="N61" s="29"/>
      <c r="O61" s="36"/>
      <c r="P61" s="29">
        <f t="shared" si="2"/>
        <v>0</v>
      </c>
      <c r="Q61" s="36"/>
      <c r="R61" s="49" t="e">
        <f t="shared" si="3"/>
        <v>#DIV/0!</v>
      </c>
      <c r="S61" s="33"/>
    </row>
    <row r="62" spans="1:19" s="50" customFormat="1" ht="17.25" customHeight="1" x14ac:dyDescent="0.25">
      <c r="A62" s="25"/>
      <c r="B62" s="27"/>
      <c r="C62" s="27"/>
      <c r="D62" s="27"/>
      <c r="E62" s="23"/>
      <c r="F62" s="26"/>
      <c r="G62" s="27"/>
      <c r="H62" s="23"/>
      <c r="I62" s="27"/>
      <c r="J62" s="23"/>
      <c r="K62" s="23"/>
      <c r="L62" s="23"/>
      <c r="M62" s="29"/>
      <c r="N62" s="29"/>
      <c r="O62" s="36"/>
      <c r="P62" s="29">
        <f t="shared" si="2"/>
        <v>0</v>
      </c>
      <c r="Q62" s="36"/>
      <c r="R62" s="49" t="e">
        <f t="shared" si="3"/>
        <v>#DIV/0!</v>
      </c>
      <c r="S62" s="28"/>
    </row>
    <row r="63" spans="1:19" s="50" customFormat="1" ht="17.25" customHeight="1" x14ac:dyDescent="0.25">
      <c r="B63" s="52"/>
      <c r="C63" s="52"/>
      <c r="D63" s="52"/>
      <c r="E63" s="52"/>
      <c r="F63" s="53"/>
      <c r="H63" s="54"/>
      <c r="I63" s="52"/>
      <c r="J63" s="54"/>
      <c r="K63" s="54"/>
      <c r="L63" s="52"/>
      <c r="M63" s="52"/>
      <c r="N63" s="52"/>
      <c r="O63" s="55"/>
      <c r="P63" s="56"/>
      <c r="Q63" s="55"/>
      <c r="R63" s="56"/>
      <c r="S63" s="57"/>
    </row>
    <row r="64" spans="1:19" s="50" customFormat="1" ht="17.25" customHeight="1" x14ac:dyDescent="0.25">
      <c r="B64" s="52"/>
      <c r="C64" s="52"/>
      <c r="D64" s="52"/>
      <c r="E64" s="52"/>
      <c r="F64" s="53"/>
      <c r="H64" s="54"/>
      <c r="I64" s="52"/>
      <c r="J64" s="54"/>
      <c r="K64" s="54"/>
      <c r="L64" s="52"/>
      <c r="M64" s="52"/>
      <c r="N64" s="52"/>
      <c r="O64" s="55"/>
      <c r="P64" s="56"/>
      <c r="Q64" s="55"/>
      <c r="R64" s="56"/>
      <c r="S64" s="57"/>
    </row>
    <row r="65" spans="2:19" s="50" customFormat="1" ht="15.75" x14ac:dyDescent="0.25">
      <c r="B65" s="52"/>
      <c r="C65" s="52"/>
      <c r="D65" s="52"/>
      <c r="E65" s="52"/>
      <c r="F65" s="53"/>
      <c r="H65" s="54"/>
      <c r="I65" s="52"/>
      <c r="J65" s="54"/>
      <c r="K65" s="54"/>
      <c r="L65" s="52"/>
      <c r="M65" s="52"/>
      <c r="N65" s="52"/>
      <c r="O65" s="55"/>
      <c r="P65" s="56"/>
      <c r="Q65" s="55"/>
      <c r="R65" s="56"/>
      <c r="S65" s="57"/>
    </row>
  </sheetData>
  <sheetProtection formatCells="0" formatColumns="0" formatRows="0" sort="0"/>
  <autoFilter ref="B5:S62"/>
  <mergeCells count="2">
    <mergeCell ref="A1:S1"/>
    <mergeCell ref="Q3:R3"/>
  </mergeCells>
  <dataValidations count="5">
    <dataValidation type="list" allowBlank="1" showInputMessage="1" showErrorMessage="1" sqref="I6:I62">
      <formula1>municipal</formula1>
    </dataValidation>
    <dataValidation type="list" allowBlank="1" showInputMessage="1" showErrorMessage="1" sqref="H6:H62 L6:L62">
      <formula1>rf</formula1>
    </dataValidation>
    <dataValidation type="list" allowBlank="1" showInputMessage="1" showErrorMessage="1" sqref="M6:M62">
      <formula1>type</formula1>
    </dataValidation>
    <dataValidation type="list" allowBlank="1" showInputMessage="1" showErrorMessage="1" sqref="K6:K39">
      <formula1>t_class</formula1>
    </dataValidation>
    <dataValidation type="list" allowBlank="1" showInputMessage="1" showErrorMessage="1" sqref="E6:E39">
      <formula1>sex</formula1>
    </dataValidation>
  </dataValidations>
  <pageMargins left="0.7086111307144165" right="0.7086111307144165" top="0.98416668176651001" bottom="0.39347222447395325" header="0.31486111879348755" footer="0.31486111879348755"/>
  <pageSetup paperSize="9" scale="56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B1:P65"/>
  <sheetViews>
    <sheetView zoomScale="80" zoomScaleNormal="80" zoomScaleSheetLayoutView="75" workbookViewId="0">
      <selection activeCell="Q28" sqref="Q28"/>
    </sheetView>
  </sheetViews>
  <sheetFormatPr defaultColWidth="9.140625" defaultRowHeight="12.75" x14ac:dyDescent="0.2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  <col min="12" max="12" width="36.7109375" bestFit="1" customWidth="1"/>
    <col min="14" max="14" width="22" bestFit="1" customWidth="1"/>
    <col min="16" max="16" width="22.7109375" customWidth="1"/>
  </cols>
  <sheetData>
    <row r="1" spans="2:16" x14ac:dyDescent="0.2">
      <c r="F1" s="3"/>
      <c r="G1" s="3"/>
    </row>
    <row r="2" spans="2:16" x14ac:dyDescent="0.2">
      <c r="F2" s="3"/>
      <c r="G2" s="3"/>
    </row>
    <row r="3" spans="2:16" s="5" customFormat="1" ht="25.5" x14ac:dyDescent="0.2">
      <c r="B3" s="6" t="s">
        <v>119</v>
      </c>
      <c r="D3" s="7" t="s">
        <v>45</v>
      </c>
      <c r="F3" s="7" t="s">
        <v>63</v>
      </c>
      <c r="G3" s="8"/>
      <c r="H3" s="7" t="s">
        <v>40</v>
      </c>
      <c r="J3" s="6" t="s">
        <v>119</v>
      </c>
      <c r="L3" s="6" t="s">
        <v>5</v>
      </c>
      <c r="N3" s="6" t="s">
        <v>114</v>
      </c>
      <c r="P3" s="7" t="s">
        <v>117</v>
      </c>
    </row>
    <row r="4" spans="2:16" x14ac:dyDescent="0.2">
      <c r="B4" s="1">
        <v>5</v>
      </c>
      <c r="D4" s="1" t="s">
        <v>46</v>
      </c>
      <c r="F4" s="4" t="s">
        <v>68</v>
      </c>
      <c r="G4" s="3"/>
      <c r="H4" s="1" t="s">
        <v>64</v>
      </c>
      <c r="J4" s="1">
        <v>9</v>
      </c>
      <c r="L4" s="1" t="s">
        <v>121</v>
      </c>
      <c r="N4" s="1" t="s">
        <v>14</v>
      </c>
      <c r="P4" s="1"/>
    </row>
    <row r="5" spans="2:16" x14ac:dyDescent="0.2">
      <c r="B5" s="1">
        <v>6</v>
      </c>
      <c r="D5" s="1" t="s">
        <v>110</v>
      </c>
      <c r="F5" s="2" t="s">
        <v>66</v>
      </c>
      <c r="G5" s="3"/>
      <c r="H5" s="2" t="s">
        <v>65</v>
      </c>
      <c r="J5" s="1">
        <v>10</v>
      </c>
      <c r="L5" s="1" t="s">
        <v>38</v>
      </c>
      <c r="N5" s="1" t="s">
        <v>57</v>
      </c>
      <c r="P5" s="1" t="s">
        <v>64</v>
      </c>
    </row>
    <row r="6" spans="2:16" x14ac:dyDescent="0.2">
      <c r="B6" s="1">
        <v>7</v>
      </c>
      <c r="D6" s="2" t="s">
        <v>125</v>
      </c>
      <c r="G6" s="3"/>
      <c r="J6" s="2">
        <v>11</v>
      </c>
      <c r="L6" s="1" t="s">
        <v>52</v>
      </c>
      <c r="N6" s="1" t="s">
        <v>89</v>
      </c>
      <c r="P6" s="2" t="s">
        <v>65</v>
      </c>
    </row>
    <row r="7" spans="2:16" x14ac:dyDescent="0.2">
      <c r="B7" s="1">
        <v>8</v>
      </c>
      <c r="D7" s="9"/>
      <c r="F7" s="3"/>
      <c r="G7" s="3"/>
      <c r="L7" s="1" t="s">
        <v>102</v>
      </c>
      <c r="N7" s="1" t="s">
        <v>111</v>
      </c>
    </row>
    <row r="8" spans="2:16" x14ac:dyDescent="0.2">
      <c r="B8" s="1">
        <v>9</v>
      </c>
      <c r="L8" s="1" t="s">
        <v>109</v>
      </c>
      <c r="N8" s="1" t="s">
        <v>36</v>
      </c>
    </row>
    <row r="9" spans="2:16" x14ac:dyDescent="0.2">
      <c r="B9" s="1">
        <v>10</v>
      </c>
      <c r="L9" s="1" t="s">
        <v>27</v>
      </c>
      <c r="N9" s="1" t="s">
        <v>129</v>
      </c>
    </row>
    <row r="10" spans="2:16" x14ac:dyDescent="0.2">
      <c r="B10" s="2">
        <v>11</v>
      </c>
      <c r="L10" s="1" t="s">
        <v>105</v>
      </c>
      <c r="N10" s="1" t="s">
        <v>54</v>
      </c>
    </row>
    <row r="11" spans="2:16" x14ac:dyDescent="0.2">
      <c r="L11" s="1" t="s">
        <v>17</v>
      </c>
      <c r="N11" s="1" t="s">
        <v>51</v>
      </c>
    </row>
    <row r="12" spans="2:16" x14ac:dyDescent="0.2">
      <c r="L12" s="1" t="s">
        <v>21</v>
      </c>
      <c r="N12" s="1" t="s">
        <v>58</v>
      </c>
    </row>
    <row r="13" spans="2:16" x14ac:dyDescent="0.2">
      <c r="L13" s="1" t="s">
        <v>100</v>
      </c>
      <c r="N13" s="1" t="s">
        <v>26</v>
      </c>
    </row>
    <row r="14" spans="2:16" x14ac:dyDescent="0.2">
      <c r="L14" s="1" t="s">
        <v>25</v>
      </c>
      <c r="N14" s="1" t="s">
        <v>59</v>
      </c>
    </row>
    <row r="15" spans="2:16" x14ac:dyDescent="0.2">
      <c r="L15" s="1" t="s">
        <v>22</v>
      </c>
      <c r="N15" s="1" t="s">
        <v>23</v>
      </c>
    </row>
    <row r="16" spans="2:16" x14ac:dyDescent="0.2">
      <c r="L16" s="1" t="s">
        <v>18</v>
      </c>
      <c r="N16" s="1" t="s">
        <v>122</v>
      </c>
    </row>
    <row r="17" spans="12:14" x14ac:dyDescent="0.2">
      <c r="L17" s="1" t="s">
        <v>106</v>
      </c>
      <c r="N17" s="1" t="s">
        <v>19</v>
      </c>
    </row>
    <row r="18" spans="12:14" x14ac:dyDescent="0.2">
      <c r="L18" s="1" t="s">
        <v>90</v>
      </c>
      <c r="N18" s="1" t="s">
        <v>104</v>
      </c>
    </row>
    <row r="19" spans="12:14" x14ac:dyDescent="0.2">
      <c r="L19" s="1" t="s">
        <v>13</v>
      </c>
      <c r="N19" s="1" t="s">
        <v>128</v>
      </c>
    </row>
    <row r="20" spans="12:14" x14ac:dyDescent="0.2">
      <c r="L20" s="1" t="s">
        <v>92</v>
      </c>
      <c r="N20" s="1" t="s">
        <v>31</v>
      </c>
    </row>
    <row r="21" spans="12:14" x14ac:dyDescent="0.2">
      <c r="L21" s="1" t="s">
        <v>93</v>
      </c>
      <c r="N21" s="1" t="s">
        <v>35</v>
      </c>
    </row>
    <row r="22" spans="12:14" x14ac:dyDescent="0.2">
      <c r="L22" s="1" t="s">
        <v>83</v>
      </c>
      <c r="N22" s="1" t="s">
        <v>132</v>
      </c>
    </row>
    <row r="23" spans="12:14" x14ac:dyDescent="0.2">
      <c r="L23" s="1" t="s">
        <v>8</v>
      </c>
      <c r="N23" s="1" t="s">
        <v>94</v>
      </c>
    </row>
    <row r="24" spans="12:14" x14ac:dyDescent="0.2">
      <c r="L24" s="1" t="s">
        <v>101</v>
      </c>
      <c r="N24" s="2" t="s">
        <v>56</v>
      </c>
    </row>
    <row r="25" spans="12:14" x14ac:dyDescent="0.2">
      <c r="L25" s="1" t="s">
        <v>91</v>
      </c>
    </row>
    <row r="26" spans="12:14" x14ac:dyDescent="0.2">
      <c r="L26" s="1" t="s">
        <v>11</v>
      </c>
    </row>
    <row r="27" spans="12:14" x14ac:dyDescent="0.2">
      <c r="L27" s="1" t="s">
        <v>98</v>
      </c>
    </row>
    <row r="28" spans="12:14" x14ac:dyDescent="0.2">
      <c r="L28" s="1" t="s">
        <v>37</v>
      </c>
    </row>
    <row r="29" spans="12:14" x14ac:dyDescent="0.2">
      <c r="L29" s="1" t="s">
        <v>20</v>
      </c>
    </row>
    <row r="30" spans="12:14" x14ac:dyDescent="0.2">
      <c r="L30" s="1" t="s">
        <v>97</v>
      </c>
    </row>
    <row r="31" spans="12:14" x14ac:dyDescent="0.2">
      <c r="L31" s="1" t="s">
        <v>12</v>
      </c>
    </row>
    <row r="32" spans="12:14" x14ac:dyDescent="0.2">
      <c r="L32" s="1" t="s">
        <v>82</v>
      </c>
    </row>
    <row r="33" spans="12:12" x14ac:dyDescent="0.2">
      <c r="L33" s="1" t="s">
        <v>99</v>
      </c>
    </row>
    <row r="34" spans="12:12" x14ac:dyDescent="0.2">
      <c r="L34" s="1" t="s">
        <v>7</v>
      </c>
    </row>
    <row r="35" spans="12:12" x14ac:dyDescent="0.2">
      <c r="L35" s="1" t="s">
        <v>79</v>
      </c>
    </row>
    <row r="36" spans="12:12" x14ac:dyDescent="0.2">
      <c r="L36" s="1" t="s">
        <v>81</v>
      </c>
    </row>
    <row r="37" spans="12:12" x14ac:dyDescent="0.2">
      <c r="L37" s="1" t="s">
        <v>96</v>
      </c>
    </row>
    <row r="38" spans="12:12" x14ac:dyDescent="0.2">
      <c r="L38" s="1" t="s">
        <v>84</v>
      </c>
    </row>
    <row r="39" spans="12:12" x14ac:dyDescent="0.2">
      <c r="L39" s="1" t="s">
        <v>123</v>
      </c>
    </row>
    <row r="40" spans="12:12" x14ac:dyDescent="0.2">
      <c r="L40" s="1" t="s">
        <v>80</v>
      </c>
    </row>
    <row r="41" spans="12:12" x14ac:dyDescent="0.2">
      <c r="L41" s="1" t="s">
        <v>88</v>
      </c>
    </row>
    <row r="42" spans="12:12" x14ac:dyDescent="0.2">
      <c r="L42" s="1" t="s">
        <v>85</v>
      </c>
    </row>
    <row r="43" spans="12:12" x14ac:dyDescent="0.2">
      <c r="L43" s="1" t="s">
        <v>2</v>
      </c>
    </row>
    <row r="44" spans="12:12" x14ac:dyDescent="0.2">
      <c r="L44" s="1" t="s">
        <v>86</v>
      </c>
    </row>
    <row r="45" spans="12:12" x14ac:dyDescent="0.2">
      <c r="L45" s="1" t="s">
        <v>124</v>
      </c>
    </row>
    <row r="46" spans="12:12" x14ac:dyDescent="0.2">
      <c r="L46" s="1" t="s">
        <v>78</v>
      </c>
    </row>
    <row r="47" spans="12:12" x14ac:dyDescent="0.2">
      <c r="L47" s="1" t="s">
        <v>151</v>
      </c>
    </row>
    <row r="48" spans="12:12" x14ac:dyDescent="0.2">
      <c r="L48" s="1" t="s">
        <v>50</v>
      </c>
    </row>
    <row r="49" spans="12:12" x14ac:dyDescent="0.2">
      <c r="L49" s="1" t="s">
        <v>9</v>
      </c>
    </row>
    <row r="50" spans="12:12" x14ac:dyDescent="0.2">
      <c r="L50" s="1" t="s">
        <v>3</v>
      </c>
    </row>
    <row r="51" spans="12:12" x14ac:dyDescent="0.2">
      <c r="L51" s="1" t="s">
        <v>10</v>
      </c>
    </row>
    <row r="52" spans="12:12" x14ac:dyDescent="0.2">
      <c r="L52" s="1" t="s">
        <v>43</v>
      </c>
    </row>
    <row r="53" spans="12:12" x14ac:dyDescent="0.2">
      <c r="L53" s="1" t="s">
        <v>108</v>
      </c>
    </row>
    <row r="54" spans="12:12" x14ac:dyDescent="0.2">
      <c r="L54" s="1" t="s">
        <v>44</v>
      </c>
    </row>
    <row r="55" spans="12:12" x14ac:dyDescent="0.2">
      <c r="L55" s="1" t="s">
        <v>33</v>
      </c>
    </row>
    <row r="56" spans="12:12" x14ac:dyDescent="0.2">
      <c r="L56" s="1" t="s">
        <v>4</v>
      </c>
    </row>
    <row r="57" spans="12:12" x14ac:dyDescent="0.2">
      <c r="L57" s="1" t="s">
        <v>49</v>
      </c>
    </row>
    <row r="58" spans="12:12" x14ac:dyDescent="0.2">
      <c r="L58" s="1" t="s">
        <v>55</v>
      </c>
    </row>
    <row r="59" spans="12:12" x14ac:dyDescent="0.2">
      <c r="L59" s="1" t="s">
        <v>47</v>
      </c>
    </row>
    <row r="60" spans="12:12" x14ac:dyDescent="0.2">
      <c r="L60" s="1" t="s">
        <v>112</v>
      </c>
    </row>
    <row r="61" spans="12:12" x14ac:dyDescent="0.2">
      <c r="L61" s="1" t="s">
        <v>148</v>
      </c>
    </row>
    <row r="62" spans="12:12" x14ac:dyDescent="0.2">
      <c r="L62" s="1" t="s">
        <v>131</v>
      </c>
    </row>
    <row r="63" spans="12:12" x14ac:dyDescent="0.2">
      <c r="L63" s="1" t="s">
        <v>48</v>
      </c>
    </row>
    <row r="64" spans="12:12" x14ac:dyDescent="0.2">
      <c r="L64" s="1" t="s">
        <v>113</v>
      </c>
    </row>
    <row r="65" spans="12:12" x14ac:dyDescent="0.2">
      <c r="L65" s="2" t="s">
        <v>42</v>
      </c>
    </row>
  </sheetData>
  <pageMargins left="0.75" right="0.75" top="1" bottom="1" header="0.5" footer="0.5"/>
  <pageSetup fitToWidth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ГЕОГРАФИЯ</vt:lpstr>
      <vt:lpstr>Лист2</vt:lpstr>
      <vt:lpstr>Лист3</vt:lpstr>
      <vt:lpstr>discipline</vt:lpstr>
      <vt:lpstr>level</vt:lpstr>
      <vt:lpstr>municipal</vt:lpstr>
      <vt:lpstr>region</vt:lpstr>
      <vt:lpstr>rf</vt:lpstr>
      <vt:lpstr>sex</vt:lpstr>
      <vt:lpstr>t_class</vt:lpstr>
      <vt:lpstr>type</vt:lpstr>
      <vt:lpstr>work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Asus</cp:lastModifiedBy>
  <cp:revision>14</cp:revision>
  <cp:lastPrinted>2017-11-14T09:20:19Z</cp:lastPrinted>
  <dcterms:created xsi:type="dcterms:W3CDTF">2011-01-26T13:35:26Z</dcterms:created>
  <dcterms:modified xsi:type="dcterms:W3CDTF">2022-10-07T03:08:59Z</dcterms:modified>
  <cp:version>0906.0100.01</cp:version>
</cp:coreProperties>
</file>